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225" windowWidth="15120" windowHeight="7890" activeTab="2"/>
  </bookViews>
  <sheets>
    <sheet name="7 класс (мал.)" sheetId="23" r:id="rId1"/>
    <sheet name="7 класс (дев.)" sheetId="2" r:id="rId2"/>
    <sheet name="8 класс (мал.)" sheetId="24" r:id="rId3"/>
    <sheet name="8 класс (дев.)" sheetId="15" r:id="rId4"/>
    <sheet name="9 класс(м) " sheetId="21" r:id="rId5"/>
    <sheet name="9 класс(д)" sheetId="16" r:id="rId6"/>
    <sheet name="10 класс(мал)" sheetId="25" r:id="rId7"/>
    <sheet name="10 класс(д)" sheetId="17" r:id="rId8"/>
    <sheet name="11 класс  (мал.)" sheetId="26" r:id="rId9"/>
    <sheet name="11 класс(9дев.) " sheetId="20" r:id="rId10"/>
  </sheets>
  <definedNames>
    <definedName name="_xlnm._FilterDatabase" localSheetId="1" hidden="1">'7 класс (дев.)'!$B$5:$Q$10</definedName>
    <definedName name="_xlnm._FilterDatabase" localSheetId="0" hidden="1">'7 класс (мал.)'!$B$5:$Q$8</definedName>
    <definedName name="_xlnm._FilterDatabase" localSheetId="3" hidden="1">'8 класс (дев.)'!$B$6:$R$14</definedName>
    <definedName name="_xlnm._FilterDatabase" localSheetId="2" hidden="1">'8 класс (мал.)'!$B$17:$R$19</definedName>
  </definedNames>
  <calcPr calcId="125725"/>
  <fileRecoveryPr autoRecover="0"/>
</workbook>
</file>

<file path=xl/calcChain.xml><?xml version="1.0" encoding="utf-8"?>
<calcChain xmlns="http://schemas.openxmlformats.org/spreadsheetml/2006/main">
  <c r="L8" i="26"/>
  <c r="L9"/>
  <c r="L7"/>
  <c r="L10"/>
  <c r="L11"/>
  <c r="L6"/>
  <c r="L7" i="17"/>
  <c r="L8"/>
  <c r="L9"/>
  <c r="L10"/>
  <c r="L11"/>
  <c r="L6"/>
  <c r="L9" i="25"/>
  <c r="L8"/>
  <c r="L7"/>
  <c r="L10"/>
  <c r="L11"/>
  <c r="L12"/>
  <c r="L6"/>
  <c r="L6" i="21"/>
  <c r="N6" s="1"/>
  <c r="L13"/>
  <c r="L8"/>
  <c r="L10"/>
  <c r="L9"/>
  <c r="L7"/>
  <c r="N7" s="1"/>
  <c r="L14"/>
  <c r="L12"/>
  <c r="L6" i="16"/>
  <c r="L8"/>
  <c r="L11"/>
  <c r="L7"/>
  <c r="L9"/>
  <c r="L12"/>
  <c r="L10"/>
  <c r="L8" i="15"/>
  <c r="N8" s="1"/>
  <c r="L11"/>
  <c r="N11" s="1"/>
  <c r="L10" i="24"/>
  <c r="N10" s="1"/>
  <c r="L7"/>
  <c r="N7" s="1"/>
  <c r="L11"/>
  <c r="N11" s="1"/>
  <c r="L8"/>
  <c r="N8" s="1"/>
  <c r="L6"/>
  <c r="N6" s="1"/>
  <c r="L14"/>
  <c r="N14" s="1"/>
  <c r="L13"/>
  <c r="N13" s="1"/>
  <c r="L12"/>
  <c r="N12" s="1"/>
  <c r="L8" i="23"/>
  <c r="L9" i="2"/>
  <c r="L10"/>
  <c r="L8"/>
  <c r="L6"/>
  <c r="N6" s="1"/>
  <c r="L7"/>
  <c r="L6" i="23"/>
  <c r="L7"/>
  <c r="L6" i="20"/>
  <c r="N6" s="1"/>
  <c r="L7"/>
  <c r="N7" s="1"/>
  <c r="N10" i="2"/>
  <c r="L9" i="24"/>
  <c r="N9" s="1"/>
  <c r="N11" i="25"/>
  <c r="N10" i="26"/>
  <c r="N10" i="25"/>
  <c r="L7" i="15"/>
  <c r="N7" s="1"/>
  <c r="N14" i="21" l="1"/>
  <c r="N11" i="17"/>
  <c r="N10" l="1"/>
  <c r="N9" i="25"/>
  <c r="N6" i="23"/>
  <c r="L9" i="20" l="1"/>
  <c r="N9" s="1"/>
  <c r="N11" i="26"/>
  <c r="N7" i="17"/>
  <c r="N7" i="25"/>
  <c r="N8"/>
  <c r="N6"/>
  <c r="N11" i="16"/>
  <c r="N10"/>
  <c r="N12" i="21"/>
  <c r="N13"/>
  <c r="N10"/>
  <c r="L10" i="15"/>
  <c r="N10" s="1"/>
  <c r="L13"/>
  <c r="N13" s="1"/>
  <c r="N9" i="2"/>
  <c r="N7"/>
  <c r="N7" i="23" l="1"/>
  <c r="N8"/>
  <c r="L12" i="15"/>
  <c r="N12" s="1"/>
  <c r="N8" i="21"/>
  <c r="L11"/>
  <c r="N11" s="1"/>
  <c r="N7" i="16"/>
  <c r="N12"/>
  <c r="N8"/>
  <c r="N9" i="26"/>
  <c r="N8"/>
  <c r="L8" i="20"/>
  <c r="N8" s="1"/>
  <c r="N7" i="26" l="1"/>
  <c r="N6"/>
  <c r="N12" i="25"/>
  <c r="N9" i="16"/>
  <c r="N6"/>
  <c r="L9" i="15"/>
  <c r="N9" s="1"/>
  <c r="L6"/>
  <c r="N6" s="1"/>
  <c r="N8" i="2"/>
  <c r="N9" i="21" l="1"/>
</calcChain>
</file>

<file path=xl/sharedStrings.xml><?xml version="1.0" encoding="utf-8"?>
<sst xmlns="http://schemas.openxmlformats.org/spreadsheetml/2006/main" count="658" uniqueCount="166">
  <si>
    <t>№ п/п</t>
  </si>
  <si>
    <t>Фамилия, имя, отчество учащегося (полностью)</t>
  </si>
  <si>
    <t>Класс</t>
  </si>
  <si>
    <t>Апелляция</t>
  </si>
  <si>
    <t>Итого</t>
  </si>
  <si>
    <t>Рейтинговое место</t>
  </si>
  <si>
    <t>Фамилия, имя, отчество педагога, подготовившего учащегося к олимпиаде (полностью)</t>
  </si>
  <si>
    <t>Шифр</t>
  </si>
  <si>
    <t>шифр</t>
  </si>
  <si>
    <t>Образовательное учреждение (полное наименование согласно Устава)</t>
  </si>
  <si>
    <t>Муниципальное бюджетное общеобразовательное учреждение - средняя ощеобразовательная школа №1 г. Аркадака Саратовской области</t>
  </si>
  <si>
    <t>Прикладов Владимир Николаевич</t>
  </si>
  <si>
    <t xml:space="preserve">Кирюшкин Сергей Иванович </t>
  </si>
  <si>
    <t>Майер Виктория Владимировна</t>
  </si>
  <si>
    <t>Пронченкова Евгения Ивановна</t>
  </si>
  <si>
    <t xml:space="preserve">Дунаева Юлия Вячеславовна </t>
  </si>
  <si>
    <t xml:space="preserve">Хаванский Максим Александрович </t>
  </si>
  <si>
    <t xml:space="preserve">Мишенева Валерия Андреевна </t>
  </si>
  <si>
    <t xml:space="preserve">Чупанов Тамерлан Ахмедович </t>
  </si>
  <si>
    <t xml:space="preserve">Еремина Елизавета Анатольевна </t>
  </si>
  <si>
    <t xml:space="preserve">Парамонов Егор Александрович </t>
  </si>
  <si>
    <t xml:space="preserve">Селизнева Ксения  Сергеевна </t>
  </si>
  <si>
    <t xml:space="preserve">Ивлева Глаша Сергеевна </t>
  </si>
  <si>
    <t xml:space="preserve">Богданова Ксения Дмитреевна </t>
  </si>
  <si>
    <t>Печаткин Егор Сергеевич</t>
  </si>
  <si>
    <t>Инюкина Юлия Сергеевна</t>
  </si>
  <si>
    <t>Разумкина Полина Олеговна</t>
  </si>
  <si>
    <t>Печаткин Савелий Васильевич</t>
  </si>
  <si>
    <t>Походенко Роман Евгеньевич</t>
  </si>
  <si>
    <t>Таран Денис Александрович</t>
  </si>
  <si>
    <t>Анипиров Никита  Сергеевич</t>
  </si>
  <si>
    <t>Гаранин Данила Владимирович</t>
  </si>
  <si>
    <t>Муниципальное бюджетное общеобразовательное учреждение -средняя общеобразовательная школа села Росташи Аркадакского района Саратовской области</t>
  </si>
  <si>
    <t>Капкин Алексей Александрович</t>
  </si>
  <si>
    <t>Вечь Савелий Владимирович</t>
  </si>
  <si>
    <t>Сорокин Виктор Сергеевич</t>
  </si>
  <si>
    <t>Сафрин Никита Алексеевич</t>
  </si>
  <si>
    <t>Муниципальное бюджетное общеобразовательное учреждение -средняя общеобразовательная школа с.Росташи Аркадакского района Саратовской области</t>
  </si>
  <si>
    <t xml:space="preserve">Чугунов Евгений Сергеевич </t>
  </si>
  <si>
    <t xml:space="preserve">Караваева Ксения Алекснровн </t>
  </si>
  <si>
    <t xml:space="preserve">Черепанова Анастасия Алекандровна </t>
  </si>
  <si>
    <t xml:space="preserve">Мижа Степан Валентинович </t>
  </si>
  <si>
    <t xml:space="preserve">Викулова Елизавета Алексндровна </t>
  </si>
  <si>
    <t xml:space="preserve">Сафрина Анастасия Александровна </t>
  </si>
  <si>
    <t xml:space="preserve">Толочков Роман Сегеевич </t>
  </si>
  <si>
    <t xml:space="preserve">Белопольская Дарья Тимуровна </t>
  </si>
  <si>
    <t>Кушанашвили Динара Давидовна</t>
  </si>
  <si>
    <t xml:space="preserve">Серов Артем Владимирович </t>
  </si>
  <si>
    <t xml:space="preserve">Сисин Арсений Павлович </t>
  </si>
  <si>
    <t xml:space="preserve">Шурупцев Михаил Владимирович </t>
  </si>
  <si>
    <t>Набирушкина Анастасия Валерьевна</t>
  </si>
  <si>
    <t xml:space="preserve">Манушин Игорь Алексеевич </t>
  </si>
  <si>
    <t xml:space="preserve">Сафрин Степан Александрович </t>
  </si>
  <si>
    <t xml:space="preserve">Белоусова Анастасия Александровна </t>
  </si>
  <si>
    <t xml:space="preserve">Голякова Дарья Александровна </t>
  </si>
  <si>
    <t>Нуждова Виктория Алексеевна</t>
  </si>
  <si>
    <t>Муниципальное бюджетное общеобразовательное учреждение -средняя общеобразовательная школа №2 г.Аркадака Саратовской области</t>
  </si>
  <si>
    <t>Атаманова Наталья Владимировна</t>
  </si>
  <si>
    <t>Муниципальное бюджетное общеобразовательное учреждение -средняя общеобразовательная школа  №3 г.Аркадака Саратовской области</t>
  </si>
  <si>
    <t>Узоровский Антон Владимирович</t>
  </si>
  <si>
    <t>Баринов Денис Витальевич</t>
  </si>
  <si>
    <t>Шохина Василиса Владимировна</t>
  </si>
  <si>
    <t>Симонова Дарья Владимировна</t>
  </si>
  <si>
    <t>Княгницкая Валерия Денисовна</t>
  </si>
  <si>
    <t>Морозова Роза Владимировна</t>
  </si>
  <si>
    <t>Попова Анастасия Анатольевна</t>
  </si>
  <si>
    <t>Бычик Елизавета Дмитриевна</t>
  </si>
  <si>
    <t>Сырбу Иван Алексеевич</t>
  </si>
  <si>
    <t>Акинин Арсений Андреевич</t>
  </si>
  <si>
    <t>Ломакин Алексей Вячеславович</t>
  </si>
  <si>
    <t>Попова Ульяна Васильевна</t>
  </si>
  <si>
    <t>Пивникова Варвара Романовна</t>
  </si>
  <si>
    <t>Рябихин Даниил Анатольевич</t>
  </si>
  <si>
    <t>Шишканов Станислав Игоревич</t>
  </si>
  <si>
    <t>Морозов Артем Дмитриевич</t>
  </si>
  <si>
    <t>Слесарев Марк Евгеньевич</t>
  </si>
  <si>
    <t>призёр</t>
  </si>
  <si>
    <t>призер</t>
  </si>
  <si>
    <t>участник</t>
  </si>
  <si>
    <t xml:space="preserve">Протокол заседания жюри муниципального этапа всероссийской олимпиады школьников по  физической культуре      от 19 ноября 2025 г.                  </t>
  </si>
  <si>
    <t xml:space="preserve">Повестка: утверждение результатов  муниципального этапа всероссийской олимпиады по физической культуре         </t>
  </si>
  <si>
    <t xml:space="preserve">Решили: утвердить результаты муниципального этапа всероссийской олимпиады по   физической культуре             </t>
  </si>
  <si>
    <t xml:space="preserve">комплекс </t>
  </si>
  <si>
    <t>акробатика</t>
  </si>
  <si>
    <t>письменный  тур</t>
  </si>
  <si>
    <t>Класс участия</t>
  </si>
  <si>
    <t>Максимальный балл 100</t>
  </si>
  <si>
    <t>ФК-07-03</t>
  </si>
  <si>
    <t>ФК-07-01</t>
  </si>
  <si>
    <t>ФК-07-06</t>
  </si>
  <si>
    <t>ФК-07-07</t>
  </si>
  <si>
    <t>ФК-07-02</t>
  </si>
  <si>
    <t>ФК-07-08</t>
  </si>
  <si>
    <t>ФК-07-04</t>
  </si>
  <si>
    <t>ФК-07-05</t>
  </si>
  <si>
    <t>класс участия</t>
  </si>
  <si>
    <t>ФК-08-04</t>
  </si>
  <si>
    <t>ФК-08-01</t>
  </si>
  <si>
    <t>ФК-08-07</t>
  </si>
  <si>
    <t>Равилов Максим Александрович</t>
  </si>
  <si>
    <t>Кошелев Святослав Геннадьевич</t>
  </si>
  <si>
    <t>ФК-08-05</t>
  </si>
  <si>
    <t>ФК-08-09</t>
  </si>
  <si>
    <t>ФК-08-11</t>
  </si>
  <si>
    <t>ФК-08-13</t>
  </si>
  <si>
    <t>ФК-08-15</t>
  </si>
  <si>
    <t xml:space="preserve"> ФК-08-16</t>
  </si>
  <si>
    <t>ФК-08-02</t>
  </si>
  <si>
    <t>ФК-08-03</t>
  </si>
  <si>
    <t>ФК-08-08</t>
  </si>
  <si>
    <t>ФК-08-10</t>
  </si>
  <si>
    <t>ФК-08-12</t>
  </si>
  <si>
    <t>Молодухина Василиса Валерьевна</t>
  </si>
  <si>
    <t>ФК-08-14</t>
  </si>
  <si>
    <t>ФК-08-17</t>
  </si>
  <si>
    <t>ФК-08-06</t>
  </si>
  <si>
    <t>ФК-09-04</t>
  </si>
  <si>
    <t>ФК-09-02</t>
  </si>
  <si>
    <t>ФК-09-15</t>
  </si>
  <si>
    <t>ФК-09-09</t>
  </si>
  <si>
    <t>ФК-09-03</t>
  </si>
  <si>
    <t>ФК-09-13</t>
  </si>
  <si>
    <t>ФК-09-10</t>
  </si>
  <si>
    <t>ФК-09-12</t>
  </si>
  <si>
    <t>ФК-09-08</t>
  </si>
  <si>
    <t>ФК-09-05</t>
  </si>
  <si>
    <t>ФК-09-07</t>
  </si>
  <si>
    <t>ФК-09-01</t>
  </si>
  <si>
    <t>Хомяков Егор Витальевич</t>
  </si>
  <si>
    <t>ФК-09-11</t>
  </si>
  <si>
    <t>ФК-09-06</t>
  </si>
  <si>
    <t>ФК-09-14</t>
  </si>
  <si>
    <t>ФК-10-11</t>
  </si>
  <si>
    <t>ФК-10-03</t>
  </si>
  <si>
    <t>ФК-10-01</t>
  </si>
  <si>
    <t>ФК-10-07</t>
  </si>
  <si>
    <t>ФК-10-04</t>
  </si>
  <si>
    <t>ФК-10-05</t>
  </si>
  <si>
    <t>ФК-10-06</t>
  </si>
  <si>
    <t xml:space="preserve">Сёмин Владислав Игоревич </t>
  </si>
  <si>
    <t>ФК-10-10</t>
  </si>
  <si>
    <t>ФК-10-09</t>
  </si>
  <si>
    <t>ФК-10-08</t>
  </si>
  <si>
    <t xml:space="preserve">Южанина Анжелика Алексеевна </t>
  </si>
  <si>
    <t>ФК-10-02</t>
  </si>
  <si>
    <t>ФК-10-12</t>
  </si>
  <si>
    <t xml:space="preserve">Мирашниченко Анастасия  Владимировна </t>
  </si>
  <si>
    <t>ФК-10-13</t>
  </si>
  <si>
    <t>ФК-11-04</t>
  </si>
  <si>
    <t>ФК-11-03</t>
  </si>
  <si>
    <t>ФК-11-07</t>
  </si>
  <si>
    <t>ФК-11-10</t>
  </si>
  <si>
    <t>Рахмаев Дамир Ринатович</t>
  </si>
  <si>
    <t>ФК-11-05</t>
  </si>
  <si>
    <t>ФК-11-06</t>
  </si>
  <si>
    <t>ФК-11-08</t>
  </si>
  <si>
    <t>ФК-11-09</t>
  </si>
  <si>
    <t>Муниципальный район</t>
  </si>
  <si>
    <t>Аркадакский</t>
  </si>
  <si>
    <t>Предмет</t>
  </si>
  <si>
    <t>Физическая культура</t>
  </si>
  <si>
    <t>Количество набранных баллов</t>
  </si>
  <si>
    <t>Категория (призер/победитель и участник) муниципального этапа</t>
  </si>
  <si>
    <t xml:space="preserve">Аркадакский </t>
  </si>
  <si>
    <t>Физическая  культура</t>
  </si>
  <si>
    <t xml:space="preserve">Муниципальный район </t>
  </si>
</sst>
</file>

<file path=xl/styles.xml><?xml version="1.0" encoding="utf-8"?>
<styleSheet xmlns="http://schemas.openxmlformats.org/spreadsheetml/2006/main">
  <fonts count="29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12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4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0"/>
        <bgColor rgb="FFFFCC0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29">
    <xf numFmtId="0" fontId="0" fillId="0" borderId="0" xfId="0"/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7" fillId="0" borderId="0" xfId="0" applyFont="1"/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0" borderId="2" xfId="0" applyFont="1" applyFill="1" applyBorder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3" fillId="4" borderId="9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9" fillId="0" borderId="2" xfId="0" applyFont="1" applyFill="1" applyBorder="1"/>
    <xf numFmtId="0" fontId="3" fillId="2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1" fontId="4" fillId="4" borderId="4" xfId="0" applyNumberFormat="1" applyFont="1" applyFill="1" applyBorder="1" applyAlignment="1">
      <alignment horizontal="center" vertical="center"/>
    </xf>
    <xf numFmtId="0" fontId="4" fillId="0" borderId="0" xfId="0" applyFont="1" applyFill="1" applyBorder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1" fontId="4" fillId="4" borderId="2" xfId="0" applyNumberFormat="1" applyFont="1" applyFill="1" applyBorder="1" applyAlignment="1">
      <alignment horizontal="center" vertical="center"/>
    </xf>
    <xf numFmtId="0" fontId="11" fillId="0" borderId="2" xfId="0" applyFont="1" applyBorder="1"/>
    <xf numFmtId="0" fontId="10" fillId="0" borderId="4" xfId="0" applyFont="1" applyBorder="1" applyAlignment="1">
      <alignment horizontal="left" vertical="center"/>
    </xf>
    <xf numFmtId="0" fontId="11" fillId="0" borderId="4" xfId="0" applyFont="1" applyBorder="1"/>
    <xf numFmtId="0" fontId="10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/>
    </xf>
    <xf numFmtId="0" fontId="6" fillId="0" borderId="2" xfId="0" applyFont="1" applyBorder="1"/>
    <xf numFmtId="0" fontId="3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4" fillId="0" borderId="2" xfId="0" applyFont="1" applyBorder="1"/>
    <xf numFmtId="0" fontId="6" fillId="0" borderId="0" xfId="0" applyFont="1" applyBorder="1"/>
    <xf numFmtId="0" fontId="3" fillId="2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49" fontId="3" fillId="4" borderId="6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13" fillId="0" borderId="0" xfId="0" applyFont="1"/>
    <xf numFmtId="0" fontId="6" fillId="0" borderId="2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4" fillId="4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3" fillId="2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6" fillId="0" borderId="4" xfId="0" applyFont="1" applyBorder="1"/>
    <xf numFmtId="49" fontId="0" fillId="0" borderId="2" xfId="0" applyNumberFormat="1" applyBorder="1" applyAlignment="1">
      <alignment horizontal="center" vertical="center"/>
    </xf>
    <xf numFmtId="0" fontId="11" fillId="0" borderId="0" xfId="0" applyFont="1" applyBorder="1"/>
    <xf numFmtId="0" fontId="15" fillId="2" borderId="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2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" fontId="1" fillId="4" borderId="2" xfId="0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" fillId="4" borderId="2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13" fillId="0" borderId="0" xfId="0" applyFont="1" applyAlignment="1">
      <alignment vertical="center"/>
    </xf>
    <xf numFmtId="0" fontId="19" fillId="0" borderId="2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6" fillId="0" borderId="0" xfId="0" applyFont="1" applyAlignment="1">
      <alignment wrapText="1"/>
    </xf>
    <xf numFmtId="0" fontId="5" fillId="0" borderId="2" xfId="0" applyFont="1" applyBorder="1" applyAlignment="1">
      <alignment horizontal="center" wrapText="1"/>
    </xf>
    <xf numFmtId="0" fontId="0" fillId="0" borderId="0" xfId="0" applyAlignment="1">
      <alignment wrapText="1"/>
    </xf>
    <xf numFmtId="16" fontId="1" fillId="4" borderId="4" xfId="0" applyNumberFormat="1" applyFont="1" applyFill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3" fillId="0" borderId="10" xfId="0" applyFont="1" applyBorder="1" applyAlignment="1">
      <alignment horizontal="center"/>
    </xf>
    <xf numFmtId="0" fontId="1" fillId="4" borderId="4" xfId="0" applyFont="1" applyFill="1" applyBorder="1" applyAlignment="1">
      <alignment vertical="center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0" fontId="13" fillId="0" borderId="0" xfId="0" applyFont="1" applyAlignment="1"/>
    <xf numFmtId="0" fontId="13" fillId="0" borderId="0" xfId="0" applyFont="1" applyBorder="1" applyAlignment="1"/>
    <xf numFmtId="0" fontId="1" fillId="4" borderId="12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4" borderId="4" xfId="0" applyFont="1" applyFill="1" applyBorder="1" applyAlignment="1"/>
    <xf numFmtId="0" fontId="1" fillId="2" borderId="4" xfId="0" applyFont="1" applyFill="1" applyBorder="1" applyAlignment="1">
      <alignment wrapText="1"/>
    </xf>
    <xf numFmtId="0" fontId="13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10" fillId="0" borderId="11" xfId="0" applyFont="1" applyBorder="1" applyAlignment="1">
      <alignment horizontal="center" vertical="center"/>
    </xf>
    <xf numFmtId="0" fontId="11" fillId="0" borderId="11" xfId="0" applyFont="1" applyBorder="1"/>
    <xf numFmtId="0" fontId="7" fillId="0" borderId="0" xfId="0" applyFont="1" applyAlignment="1">
      <alignment horizontal="center" vertical="center" wrapText="1"/>
    </xf>
    <xf numFmtId="0" fontId="1" fillId="2" borderId="8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1" fillId="2" borderId="4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7" fillId="0" borderId="0" xfId="0" applyNumberFormat="1" applyFont="1" applyAlignment="1">
      <alignment horizontal="center" vertical="center"/>
    </xf>
    <xf numFmtId="0" fontId="6" fillId="0" borderId="2" xfId="0" applyNumberFormat="1" applyFont="1" applyBorder="1"/>
    <xf numFmtId="0" fontId="7" fillId="0" borderId="0" xfId="0" applyNumberFormat="1" applyFont="1"/>
    <xf numFmtId="0" fontId="22" fillId="2" borderId="1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" fillId="4" borderId="6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25" fillId="0" borderId="0" xfId="0" applyFont="1"/>
    <xf numFmtId="0" fontId="13" fillId="0" borderId="2" xfId="0" applyFont="1" applyBorder="1" applyAlignment="1">
      <alignment horizontal="center" vertical="center"/>
    </xf>
    <xf numFmtId="1" fontId="1" fillId="4" borderId="4" xfId="0" applyNumberFormat="1" applyFont="1" applyFill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27" fillId="0" borderId="2" xfId="0" applyFont="1" applyBorder="1" applyAlignment="1">
      <alignment horizontal="center" vertical="center" wrapText="1"/>
    </xf>
    <xf numFmtId="0" fontId="1" fillId="4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/>
    </xf>
    <xf numFmtId="0" fontId="19" fillId="2" borderId="4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9" fillId="2" borderId="2" xfId="0" applyFont="1" applyFill="1" applyBorder="1" applyAlignment="1">
      <alignment vertical="center" wrapText="1"/>
    </xf>
    <xf numFmtId="0" fontId="1" fillId="4" borderId="9" xfId="0" applyFont="1" applyFill="1" applyBorder="1" applyAlignment="1">
      <alignment horizontal="center" vertical="center"/>
    </xf>
    <xf numFmtId="0" fontId="13" fillId="0" borderId="0" xfId="0" applyFont="1" applyBorder="1"/>
    <xf numFmtId="0" fontId="1" fillId="2" borderId="2" xfId="0" applyNumberFormat="1" applyFont="1" applyFill="1" applyBorder="1" applyAlignment="1">
      <alignment horizontal="center" vertical="center" wrapText="1"/>
    </xf>
    <xf numFmtId="0" fontId="1" fillId="4" borderId="4" xfId="0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wrapText="1"/>
    </xf>
    <xf numFmtId="1" fontId="27" fillId="0" borderId="4" xfId="0" applyNumberFormat="1" applyFont="1" applyBorder="1" applyAlignment="1">
      <alignment horizontal="center" vertical="center"/>
    </xf>
    <xf numFmtId="0" fontId="1" fillId="2" borderId="7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4" xfId="0" applyNumberFormat="1" applyFont="1" applyFill="1" applyBorder="1" applyAlignment="1">
      <alignment horizontal="center" vertical="center" wrapText="1"/>
    </xf>
    <xf numFmtId="0" fontId="4" fillId="4" borderId="4" xfId="0" applyNumberFormat="1" applyFont="1" applyFill="1" applyBorder="1" applyAlignment="1">
      <alignment horizontal="center" vertical="center"/>
    </xf>
    <xf numFmtId="0" fontId="4" fillId="4" borderId="4" xfId="0" applyNumberFormat="1" applyFont="1" applyFill="1" applyBorder="1" applyAlignment="1">
      <alignment horizontal="center"/>
    </xf>
    <xf numFmtId="0" fontId="6" fillId="0" borderId="0" xfId="0" applyNumberFormat="1" applyFont="1" applyAlignment="1">
      <alignment horizontal="center" vertical="center"/>
    </xf>
    <xf numFmtId="0" fontId="11" fillId="0" borderId="0" xfId="0" applyNumberFormat="1" applyFont="1"/>
    <xf numFmtId="0" fontId="0" fillId="0" borderId="0" xfId="0" applyNumberFormat="1"/>
    <xf numFmtId="0" fontId="11" fillId="0" borderId="2" xfId="0" applyNumberFormat="1" applyFont="1" applyBorder="1"/>
    <xf numFmtId="0" fontId="28" fillId="0" borderId="2" xfId="0" applyFont="1" applyBorder="1"/>
    <xf numFmtId="0" fontId="1" fillId="0" borderId="4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Border="1"/>
    <xf numFmtId="0" fontId="8" fillId="0" borderId="0" xfId="0" applyNumberFormat="1" applyFont="1" applyAlignment="1">
      <alignment horizontal="center" vertical="center"/>
    </xf>
    <xf numFmtId="0" fontId="28" fillId="0" borderId="0" xfId="0" applyFont="1" applyBorder="1"/>
    <xf numFmtId="0" fontId="14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29"/>
  <sheetViews>
    <sheetView topLeftCell="C1" workbookViewId="0">
      <selection activeCell="E13" sqref="E13"/>
    </sheetView>
  </sheetViews>
  <sheetFormatPr defaultRowHeight="15.75"/>
  <cols>
    <col min="1" max="1" width="9.140625" style="6"/>
    <col min="2" max="3" width="20.85546875" style="62" customWidth="1"/>
    <col min="4" max="4" width="4.140625" style="110" customWidth="1"/>
    <col min="5" max="5" width="35.140625" style="62" customWidth="1"/>
    <col min="6" max="6" width="49.85546875" style="93" customWidth="1"/>
    <col min="7" max="8" width="8.140625" style="62" customWidth="1"/>
    <col min="9" max="9" width="12.5703125" style="221" customWidth="1"/>
    <col min="10" max="10" width="12.5703125" style="62" customWidth="1"/>
    <col min="11" max="11" width="14.42578125" style="62" customWidth="1"/>
    <col min="12" max="12" width="11" style="62" customWidth="1"/>
    <col min="13" max="13" width="13.7109375" style="62" customWidth="1"/>
    <col min="14" max="14" width="7.42578125" style="62" customWidth="1"/>
    <col min="15" max="15" width="14" style="97" customWidth="1"/>
    <col min="16" max="16" width="9.42578125" style="62" customWidth="1"/>
    <col min="17" max="17" width="36" style="97" customWidth="1"/>
    <col min="18" max="22" width="9.140625" style="6"/>
    <col min="23" max="23" width="9.140625" style="6" customWidth="1"/>
    <col min="24" max="16384" width="9.140625" style="6"/>
  </cols>
  <sheetData>
    <row r="1" spans="1:19" s="56" customFormat="1" ht="15.75" customHeight="1">
      <c r="B1" s="228" t="s">
        <v>79</v>
      </c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</row>
    <row r="2" spans="1:19" s="56" customFormat="1" ht="15.75" customHeight="1">
      <c r="B2" s="228" t="s">
        <v>80</v>
      </c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</row>
    <row r="3" spans="1:19" s="56" customFormat="1" ht="15.75" customHeight="1">
      <c r="B3" s="228" t="s">
        <v>81</v>
      </c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</row>
    <row r="4" spans="1:19" s="56" customFormat="1" ht="15.75" customHeight="1">
      <c r="B4" s="227" t="s">
        <v>86</v>
      </c>
      <c r="C4" s="227"/>
      <c r="D4" s="227"/>
      <c r="E4" s="227"/>
      <c r="F4" s="227"/>
      <c r="G4" s="107"/>
      <c r="H4" s="157"/>
      <c r="I4" s="162"/>
      <c r="J4" s="157"/>
      <c r="K4" s="107"/>
      <c r="L4" s="107"/>
      <c r="M4" s="107"/>
      <c r="N4" s="90"/>
      <c r="O4" s="155"/>
      <c r="P4" s="90"/>
      <c r="Q4" s="156"/>
    </row>
    <row r="5" spans="1:19" s="2" customFormat="1" ht="94.5">
      <c r="A5" s="177" t="s">
        <v>157</v>
      </c>
      <c r="B5" s="15" t="s">
        <v>7</v>
      </c>
      <c r="C5" s="20" t="s">
        <v>159</v>
      </c>
      <c r="D5" s="98" t="s">
        <v>0</v>
      </c>
      <c r="E5" s="15" t="s">
        <v>1</v>
      </c>
      <c r="F5" s="91" t="s">
        <v>9</v>
      </c>
      <c r="G5" s="15" t="s">
        <v>2</v>
      </c>
      <c r="H5" s="15" t="s">
        <v>85</v>
      </c>
      <c r="I5" s="163" t="s">
        <v>84</v>
      </c>
      <c r="J5" s="98" t="s">
        <v>82</v>
      </c>
      <c r="K5" s="98" t="s">
        <v>83</v>
      </c>
      <c r="L5" s="16" t="s">
        <v>161</v>
      </c>
      <c r="M5" s="15" t="s">
        <v>3</v>
      </c>
      <c r="N5" s="20" t="s">
        <v>4</v>
      </c>
      <c r="O5" s="20" t="s">
        <v>162</v>
      </c>
      <c r="P5" s="15" t="s">
        <v>5</v>
      </c>
      <c r="Q5" s="21" t="s">
        <v>6</v>
      </c>
    </row>
    <row r="6" spans="1:19" s="56" customFormat="1" ht="41.25" customHeight="1">
      <c r="A6" s="210" t="s">
        <v>158</v>
      </c>
      <c r="B6" s="103" t="s">
        <v>88</v>
      </c>
      <c r="C6" s="105" t="s">
        <v>160</v>
      </c>
      <c r="D6" s="105">
        <v>1</v>
      </c>
      <c r="E6" s="61" t="s">
        <v>12</v>
      </c>
      <c r="F6" s="85" t="s">
        <v>10</v>
      </c>
      <c r="G6" s="101">
        <v>7</v>
      </c>
      <c r="H6" s="101">
        <v>7</v>
      </c>
      <c r="I6" s="204">
        <v>12.1</v>
      </c>
      <c r="J6" s="101">
        <v>30</v>
      </c>
      <c r="K6" s="101">
        <v>0</v>
      </c>
      <c r="L6" s="187">
        <f>I6+J6+K6</f>
        <v>42.1</v>
      </c>
      <c r="M6" s="101"/>
      <c r="N6" s="99">
        <f>L6+M6</f>
        <v>42.1</v>
      </c>
      <c r="O6" s="101" t="s">
        <v>78</v>
      </c>
      <c r="P6" s="106">
        <v>1</v>
      </c>
      <c r="Q6" s="101" t="s">
        <v>11</v>
      </c>
    </row>
    <row r="7" spans="1:19" s="56" customFormat="1" ht="39" customHeight="1">
      <c r="A7" s="175" t="s">
        <v>158</v>
      </c>
      <c r="B7" s="103" t="s">
        <v>89</v>
      </c>
      <c r="C7" s="103" t="s">
        <v>160</v>
      </c>
      <c r="D7" s="105">
        <v>2</v>
      </c>
      <c r="E7" s="61" t="s">
        <v>75</v>
      </c>
      <c r="F7" s="85" t="s">
        <v>56</v>
      </c>
      <c r="G7" s="101">
        <v>7</v>
      </c>
      <c r="H7" s="101">
        <v>7</v>
      </c>
      <c r="I7" s="204">
        <v>14.6</v>
      </c>
      <c r="J7" s="101">
        <v>0</v>
      </c>
      <c r="K7" s="101">
        <v>0</v>
      </c>
      <c r="L7" s="187">
        <f>I7+J7+K7</f>
        <v>14.6</v>
      </c>
      <c r="M7" s="102"/>
      <c r="N7" s="187">
        <f>L7+M7</f>
        <v>14.6</v>
      </c>
      <c r="O7" s="61" t="s">
        <v>78</v>
      </c>
      <c r="P7" s="101">
        <v>2</v>
      </c>
      <c r="Q7" s="101" t="s">
        <v>64</v>
      </c>
    </row>
    <row r="8" spans="1:19" s="56" customFormat="1" ht="29.25" customHeight="1">
      <c r="A8" s="175" t="s">
        <v>158</v>
      </c>
      <c r="B8" s="103" t="s">
        <v>87</v>
      </c>
      <c r="C8" s="103" t="s">
        <v>160</v>
      </c>
      <c r="D8" s="105">
        <v>3</v>
      </c>
      <c r="E8" s="61" t="s">
        <v>74</v>
      </c>
      <c r="F8" s="85" t="s">
        <v>56</v>
      </c>
      <c r="G8" s="101">
        <v>7</v>
      </c>
      <c r="H8" s="101">
        <v>7</v>
      </c>
      <c r="I8" s="204">
        <v>14.5</v>
      </c>
      <c r="J8" s="101">
        <v>0</v>
      </c>
      <c r="K8" s="101">
        <v>0</v>
      </c>
      <c r="L8" s="187">
        <f>I8+J8+K8</f>
        <v>14.5</v>
      </c>
      <c r="M8" s="102"/>
      <c r="N8" s="187">
        <f>L8+M8</f>
        <v>14.5</v>
      </c>
      <c r="O8" s="101" t="s">
        <v>78</v>
      </c>
      <c r="P8" s="101">
        <v>2</v>
      </c>
      <c r="Q8" s="101" t="s">
        <v>64</v>
      </c>
    </row>
    <row r="9" spans="1:19" s="2" customFormat="1" ht="41.25" customHeight="1">
      <c r="B9" s="70"/>
      <c r="C9" s="70"/>
      <c r="D9" s="105"/>
      <c r="E9" s="45"/>
      <c r="F9" s="76"/>
      <c r="G9" s="66"/>
      <c r="H9" s="66"/>
      <c r="I9" s="220"/>
      <c r="J9" s="66"/>
      <c r="K9" s="66"/>
      <c r="L9" s="66"/>
      <c r="M9" s="66"/>
      <c r="N9" s="33"/>
      <c r="O9" s="82"/>
      <c r="P9" s="10"/>
      <c r="Q9" s="66"/>
      <c r="R9" s="65"/>
      <c r="S9" s="30"/>
    </row>
    <row r="10" spans="1:19" s="2" customFormat="1" ht="55.5" customHeight="1">
      <c r="B10" s="70"/>
      <c r="C10" s="70"/>
      <c r="D10" s="105"/>
      <c r="E10" s="14"/>
      <c r="F10" s="76"/>
      <c r="G10" s="10"/>
      <c r="H10" s="10"/>
      <c r="I10" s="137"/>
      <c r="J10" s="10"/>
      <c r="K10" s="10"/>
      <c r="L10" s="10"/>
      <c r="M10" s="10"/>
      <c r="N10" s="33"/>
      <c r="O10" s="82"/>
      <c r="P10" s="12"/>
      <c r="Q10" s="10"/>
      <c r="R10" s="65"/>
      <c r="S10" s="30"/>
    </row>
    <row r="11" spans="1:19" s="2" customFormat="1" ht="48" customHeight="1">
      <c r="B11" s="70"/>
      <c r="C11" s="70"/>
      <c r="D11" s="105"/>
      <c r="E11" s="14"/>
      <c r="F11" s="76"/>
      <c r="G11" s="10"/>
      <c r="H11" s="10"/>
      <c r="I11" s="137"/>
      <c r="J11" s="10"/>
      <c r="K11" s="10"/>
      <c r="L11" s="10"/>
      <c r="M11" s="10"/>
      <c r="N11" s="33"/>
      <c r="O11" s="82"/>
      <c r="P11" s="12"/>
      <c r="Q11" s="10"/>
      <c r="R11" s="65"/>
      <c r="S11" s="30"/>
    </row>
    <row r="12" spans="1:19" s="2" customFormat="1" ht="42.75" customHeight="1">
      <c r="B12" s="11"/>
      <c r="C12" s="11"/>
      <c r="D12" s="105"/>
      <c r="E12" s="61"/>
      <c r="F12" s="76"/>
      <c r="G12" s="9"/>
      <c r="H12" s="9"/>
      <c r="I12" s="204"/>
      <c r="J12" s="9"/>
      <c r="K12" s="9"/>
      <c r="L12" s="9"/>
      <c r="M12" s="25"/>
      <c r="N12" s="37"/>
      <c r="O12" s="82"/>
      <c r="P12" s="9"/>
      <c r="Q12" s="9"/>
      <c r="R12" s="65"/>
      <c r="S12" s="30"/>
    </row>
    <row r="13" spans="1:19">
      <c r="F13" s="76"/>
    </row>
    <row r="14" spans="1:19">
      <c r="F14" s="76"/>
    </row>
    <row r="15" spans="1:19">
      <c r="B15" s="45"/>
      <c r="C15" s="45"/>
      <c r="D15" s="61"/>
      <c r="E15" s="14"/>
      <c r="F15" s="76"/>
      <c r="G15" s="48"/>
      <c r="H15" s="96"/>
      <c r="I15" s="222"/>
      <c r="J15" s="96"/>
      <c r="K15" s="96"/>
      <c r="L15" s="96"/>
    </row>
    <row r="16" spans="1:19">
      <c r="B16" s="45"/>
      <c r="C16" s="45"/>
      <c r="D16" s="61"/>
      <c r="E16" s="14"/>
      <c r="F16" s="76"/>
      <c r="G16" s="48"/>
      <c r="H16" s="96"/>
      <c r="I16" s="222"/>
      <c r="J16" s="96"/>
      <c r="K16" s="96"/>
      <c r="L16" s="96"/>
    </row>
    <row r="17" spans="2:12">
      <c r="B17" s="45"/>
      <c r="C17" s="45"/>
      <c r="D17" s="61"/>
      <c r="E17" s="100"/>
      <c r="F17" s="92"/>
      <c r="G17" s="96"/>
      <c r="H17" s="96"/>
      <c r="K17" s="96"/>
      <c r="L17" s="96"/>
    </row>
    <row r="18" spans="2:12">
      <c r="F18" s="80"/>
    </row>
    <row r="19" spans="2:12">
      <c r="F19" s="78"/>
    </row>
    <row r="20" spans="2:12">
      <c r="F20" s="80"/>
    </row>
    <row r="21" spans="2:12">
      <c r="F21" s="80"/>
    </row>
    <row r="22" spans="2:12">
      <c r="F22" s="76"/>
    </row>
    <row r="23" spans="2:12">
      <c r="F23" s="76"/>
    </row>
    <row r="24" spans="2:12">
      <c r="F24" s="78"/>
    </row>
    <row r="27" spans="2:12">
      <c r="F27" s="92"/>
    </row>
    <row r="28" spans="2:12">
      <c r="F28" s="92"/>
    </row>
    <row r="29" spans="2:12">
      <c r="F29" s="92"/>
    </row>
  </sheetData>
  <sortState ref="B6:R8">
    <sortCondition descending="1" ref="L6:L8"/>
  </sortState>
  <mergeCells count="4">
    <mergeCell ref="B4:F4"/>
    <mergeCell ref="B1:Q1"/>
    <mergeCell ref="B2:Q2"/>
    <mergeCell ref="B3:Q3"/>
  </mergeCells>
  <pageMargins left="0.7" right="0.7" top="0.75" bottom="0.75" header="0.3" footer="0.3"/>
  <pageSetup paperSize="9" scale="39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28"/>
  <sheetViews>
    <sheetView topLeftCell="C4" workbookViewId="0">
      <selection activeCell="O8" sqref="O8"/>
    </sheetView>
  </sheetViews>
  <sheetFormatPr defaultRowHeight="15.75"/>
  <cols>
    <col min="1" max="1" width="9.140625" style="174"/>
    <col min="2" max="3" width="17" style="87" customWidth="1"/>
    <col min="4" max="4" width="6.7109375" style="87" customWidth="1"/>
    <col min="5" max="5" width="47" style="87" customWidth="1"/>
    <col min="6" max="6" width="36" style="87" customWidth="1"/>
    <col min="7" max="8" width="7.28515625" style="87" customWidth="1"/>
    <col min="9" max="9" width="10.85546875" style="87" customWidth="1"/>
    <col min="10" max="10" width="11.85546875" style="87" customWidth="1"/>
    <col min="11" max="11" width="11.85546875" style="171" customWidth="1"/>
    <col min="12" max="12" width="10" style="87" customWidth="1"/>
    <col min="13" max="13" width="9.28515625" style="1" customWidth="1"/>
    <col min="14" max="14" width="14.28515625" style="1" customWidth="1"/>
    <col min="15" max="15" width="12.85546875" style="158" customWidth="1"/>
    <col min="16" max="16" width="11" style="87" customWidth="1"/>
    <col min="17" max="17" width="45.28515625" style="46" customWidth="1"/>
    <col min="18" max="16384" width="9.140625" style="1"/>
  </cols>
  <sheetData>
    <row r="1" spans="1:25" s="56" customFormat="1" ht="15.75" customHeight="1">
      <c r="A1" s="175"/>
      <c r="B1" s="228" t="s">
        <v>79</v>
      </c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</row>
    <row r="2" spans="1:25" s="56" customFormat="1" ht="15.75" customHeight="1">
      <c r="A2" s="175"/>
      <c r="B2" s="228" t="s">
        <v>80</v>
      </c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</row>
    <row r="3" spans="1:25" s="56" customFormat="1" ht="15.75" customHeight="1">
      <c r="A3" s="175"/>
      <c r="B3" s="228" t="s">
        <v>81</v>
      </c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</row>
    <row r="4" spans="1:25" s="56" customFormat="1" ht="15.75" customHeight="1">
      <c r="A4" s="175"/>
      <c r="B4" s="227" t="s">
        <v>86</v>
      </c>
      <c r="C4" s="227"/>
      <c r="D4" s="227"/>
      <c r="E4" s="227"/>
      <c r="F4" s="227"/>
      <c r="G4" s="159"/>
      <c r="H4" s="173"/>
      <c r="I4" s="159"/>
      <c r="J4" s="162"/>
      <c r="K4" s="170"/>
      <c r="L4" s="159"/>
      <c r="M4" s="159"/>
      <c r="N4" s="159"/>
      <c r="O4" s="159"/>
      <c r="P4" s="90"/>
      <c r="Q4" s="155"/>
      <c r="R4" s="90"/>
      <c r="S4" s="156"/>
    </row>
    <row r="5" spans="1:25" s="2" customFormat="1" ht="110.25">
      <c r="A5" s="177" t="s">
        <v>157</v>
      </c>
      <c r="B5" s="15" t="s">
        <v>7</v>
      </c>
      <c r="C5" s="15" t="s">
        <v>159</v>
      </c>
      <c r="D5" s="15" t="s">
        <v>0</v>
      </c>
      <c r="E5" s="15" t="s">
        <v>9</v>
      </c>
      <c r="F5" s="26" t="s">
        <v>1</v>
      </c>
      <c r="G5" s="15" t="s">
        <v>2</v>
      </c>
      <c r="H5" s="15" t="s">
        <v>85</v>
      </c>
      <c r="I5" s="163" t="s">
        <v>84</v>
      </c>
      <c r="J5" s="98" t="s">
        <v>82</v>
      </c>
      <c r="K5" s="98" t="s">
        <v>83</v>
      </c>
      <c r="L5" s="16" t="s">
        <v>161</v>
      </c>
      <c r="M5" s="15" t="s">
        <v>3</v>
      </c>
      <c r="N5" s="20" t="s">
        <v>4</v>
      </c>
      <c r="O5" s="20" t="s">
        <v>162</v>
      </c>
      <c r="P5" s="15" t="s">
        <v>5</v>
      </c>
      <c r="Q5" s="21" t="s">
        <v>6</v>
      </c>
    </row>
    <row r="6" spans="1:25" s="56" customFormat="1" ht="65.25" customHeight="1">
      <c r="A6" s="179" t="s">
        <v>158</v>
      </c>
      <c r="B6" s="103" t="s">
        <v>149</v>
      </c>
      <c r="C6" s="183" t="s">
        <v>160</v>
      </c>
      <c r="D6" s="104">
        <v>1</v>
      </c>
      <c r="E6" s="99" t="s">
        <v>58</v>
      </c>
      <c r="F6" s="109" t="s">
        <v>54</v>
      </c>
      <c r="G6" s="101">
        <v>11</v>
      </c>
      <c r="H6" s="101">
        <v>11</v>
      </c>
      <c r="I6" s="101">
        <v>17.100000000000001</v>
      </c>
      <c r="J6" s="101">
        <v>33.200000000000003</v>
      </c>
      <c r="K6" s="101">
        <v>0</v>
      </c>
      <c r="L6" s="191">
        <f>I6+J6</f>
        <v>50.300000000000004</v>
      </c>
      <c r="M6" s="126"/>
      <c r="N6" s="191">
        <f>L6+M6</f>
        <v>50.300000000000004</v>
      </c>
      <c r="O6" s="109" t="s">
        <v>76</v>
      </c>
      <c r="P6" s="109">
        <v>1</v>
      </c>
      <c r="Q6" s="99" t="s">
        <v>38</v>
      </c>
    </row>
    <row r="7" spans="1:25" s="56" customFormat="1" ht="63">
      <c r="A7" s="179" t="s">
        <v>158</v>
      </c>
      <c r="B7" s="103" t="s">
        <v>151</v>
      </c>
      <c r="C7" s="183" t="s">
        <v>160</v>
      </c>
      <c r="D7" s="104">
        <v>2</v>
      </c>
      <c r="E7" s="99" t="s">
        <v>58</v>
      </c>
      <c r="F7" s="109" t="s">
        <v>53</v>
      </c>
      <c r="G7" s="101">
        <v>11</v>
      </c>
      <c r="H7" s="101">
        <v>11</v>
      </c>
      <c r="I7" s="99">
        <v>12.5</v>
      </c>
      <c r="J7" s="99">
        <v>31.6</v>
      </c>
      <c r="K7" s="99">
        <v>0</v>
      </c>
      <c r="L7" s="191">
        <f>I7+J7</f>
        <v>44.1</v>
      </c>
      <c r="M7" s="85"/>
      <c r="N7" s="191">
        <f>L7+M7</f>
        <v>44.1</v>
      </c>
      <c r="O7" s="99" t="s">
        <v>78</v>
      </c>
      <c r="P7" s="108">
        <v>2</v>
      </c>
      <c r="Q7" s="99" t="s">
        <v>38</v>
      </c>
    </row>
    <row r="8" spans="1:25" s="56" customFormat="1" ht="52.5" customHeight="1">
      <c r="A8" s="179" t="s">
        <v>158</v>
      </c>
      <c r="B8" s="103" t="s">
        <v>150</v>
      </c>
      <c r="C8" s="183" t="s">
        <v>160</v>
      </c>
      <c r="D8" s="104">
        <v>3</v>
      </c>
      <c r="E8" s="99" t="s">
        <v>56</v>
      </c>
      <c r="F8" s="61" t="s">
        <v>55</v>
      </c>
      <c r="G8" s="99">
        <v>11</v>
      </c>
      <c r="H8" s="99">
        <v>11</v>
      </c>
      <c r="I8" s="99">
        <v>10.8</v>
      </c>
      <c r="J8" s="137">
        <v>17.7</v>
      </c>
      <c r="K8" s="99">
        <v>0</v>
      </c>
      <c r="L8" s="191">
        <f>I8+J8</f>
        <v>28.5</v>
      </c>
      <c r="M8" s="113"/>
      <c r="N8" s="191">
        <f>L8+M8</f>
        <v>28.5</v>
      </c>
      <c r="O8" s="99" t="s">
        <v>78</v>
      </c>
      <c r="P8" s="106">
        <v>3</v>
      </c>
      <c r="Q8" s="85" t="s">
        <v>57</v>
      </c>
    </row>
    <row r="9" spans="1:25" s="56" customFormat="1" ht="61.5" customHeight="1">
      <c r="A9" s="179" t="s">
        <v>158</v>
      </c>
      <c r="B9" s="105" t="s">
        <v>144</v>
      </c>
      <c r="C9" s="104" t="s">
        <v>160</v>
      </c>
      <c r="D9" s="104">
        <v>4</v>
      </c>
      <c r="E9" s="99" t="s">
        <v>10</v>
      </c>
      <c r="F9" s="61" t="s">
        <v>19</v>
      </c>
      <c r="G9" s="99">
        <v>11</v>
      </c>
      <c r="H9" s="99">
        <v>11</v>
      </c>
      <c r="I9" s="99">
        <v>9.1</v>
      </c>
      <c r="J9" s="99">
        <v>0</v>
      </c>
      <c r="K9" s="99">
        <v>0</v>
      </c>
      <c r="L9" s="191">
        <f>I9+J9</f>
        <v>9.1</v>
      </c>
      <c r="M9" s="101"/>
      <c r="N9" s="191">
        <f>L9+M9</f>
        <v>9.1</v>
      </c>
      <c r="O9" s="101" t="s">
        <v>78</v>
      </c>
      <c r="P9" s="101">
        <v>4</v>
      </c>
      <c r="Q9" s="101" t="s">
        <v>11</v>
      </c>
    </row>
    <row r="10" spans="1:25">
      <c r="B10" s="70"/>
      <c r="C10" s="51"/>
      <c r="D10" s="23"/>
      <c r="E10" s="10"/>
      <c r="F10" s="61"/>
      <c r="G10" s="9"/>
      <c r="H10" s="9"/>
      <c r="I10" s="9"/>
      <c r="J10" s="9"/>
      <c r="K10" s="161"/>
      <c r="L10" s="37"/>
      <c r="M10" s="50"/>
      <c r="N10" s="37"/>
      <c r="O10" s="10"/>
      <c r="P10" s="10"/>
      <c r="Q10" s="10"/>
    </row>
    <row r="11" spans="1:25">
      <c r="B11" s="70"/>
      <c r="C11" s="51"/>
      <c r="D11" s="23"/>
      <c r="E11" s="10"/>
      <c r="F11" s="14"/>
      <c r="G11" s="9"/>
      <c r="H11" s="9"/>
      <c r="I11" s="9"/>
      <c r="J11" s="9"/>
      <c r="K11" s="161"/>
      <c r="L11" s="37"/>
      <c r="M11" s="68"/>
      <c r="N11" s="37"/>
      <c r="O11" s="10"/>
      <c r="P11" s="83"/>
      <c r="Q11" s="10"/>
    </row>
    <row r="12" spans="1:25" ht="35.25" customHeight="1">
      <c r="B12" s="70"/>
      <c r="C12" s="51"/>
      <c r="D12" s="23"/>
      <c r="E12" s="10"/>
      <c r="F12" s="61"/>
      <c r="G12" s="10"/>
      <c r="H12" s="10"/>
      <c r="I12" s="10"/>
      <c r="J12" s="10"/>
      <c r="K12" s="166"/>
      <c r="L12" s="37"/>
      <c r="M12" s="10"/>
      <c r="N12" s="37"/>
      <c r="O12" s="10"/>
      <c r="P12" s="25"/>
      <c r="Q12" s="10"/>
    </row>
    <row r="13" spans="1:25" s="2" customFormat="1" ht="49.5" customHeight="1">
      <c r="A13" s="176"/>
      <c r="B13" s="70"/>
      <c r="C13" s="51"/>
      <c r="D13" s="23"/>
      <c r="E13" s="10"/>
      <c r="F13" s="44"/>
      <c r="G13" s="10"/>
      <c r="H13" s="10"/>
      <c r="I13" s="10"/>
      <c r="J13" s="10"/>
      <c r="K13" s="166"/>
      <c r="L13" s="37"/>
      <c r="M13" s="10"/>
      <c r="N13" s="37"/>
      <c r="O13" s="10"/>
      <c r="P13" s="83"/>
      <c r="Q13" s="10"/>
      <c r="R13" s="1"/>
      <c r="S13" s="1"/>
      <c r="T13" s="1"/>
      <c r="U13" s="1"/>
      <c r="V13" s="1"/>
      <c r="W13" s="1"/>
      <c r="X13" s="1"/>
      <c r="Y13" s="1"/>
    </row>
    <row r="14" spans="1:25" ht="37.5" customHeight="1">
      <c r="B14" s="70"/>
      <c r="C14" s="51"/>
      <c r="D14" s="23"/>
      <c r="E14" s="10"/>
      <c r="F14" s="24"/>
      <c r="G14" s="10"/>
      <c r="H14" s="10"/>
      <c r="I14" s="10"/>
      <c r="J14" s="10"/>
      <c r="K14" s="166"/>
      <c r="L14" s="37"/>
      <c r="M14" s="73"/>
      <c r="N14" s="37"/>
      <c r="O14" s="10"/>
      <c r="P14" s="83"/>
      <c r="Q14" s="89"/>
    </row>
    <row r="15" spans="1:25" s="2" customFormat="1" ht="39.75" customHeight="1">
      <c r="A15" s="176"/>
      <c r="B15" s="70"/>
      <c r="C15" s="51"/>
      <c r="D15" s="23"/>
      <c r="E15" s="10"/>
      <c r="F15" s="14"/>
      <c r="G15" s="10"/>
      <c r="H15" s="10"/>
      <c r="I15" s="10"/>
      <c r="J15" s="10"/>
      <c r="K15" s="166"/>
      <c r="L15" s="37"/>
      <c r="M15" s="12"/>
      <c r="N15" s="37"/>
      <c r="O15" s="10"/>
      <c r="P15" s="9"/>
      <c r="Q15" s="10"/>
      <c r="R15" s="1"/>
      <c r="S15" s="1"/>
      <c r="T15" s="1"/>
      <c r="U15" s="1"/>
      <c r="V15" s="1"/>
      <c r="W15" s="1"/>
      <c r="X15" s="1"/>
      <c r="Y15" s="1"/>
    </row>
    <row r="16" spans="1:25" s="2" customFormat="1" ht="39" customHeight="1">
      <c r="A16" s="176"/>
      <c r="B16" s="70"/>
      <c r="C16" s="51"/>
      <c r="D16" s="23"/>
      <c r="E16" s="10"/>
      <c r="F16" s="14"/>
      <c r="G16" s="10"/>
      <c r="H16" s="10"/>
      <c r="I16" s="10"/>
      <c r="J16" s="10"/>
      <c r="K16" s="166"/>
      <c r="L16" s="37"/>
      <c r="M16" s="9"/>
      <c r="N16" s="37"/>
      <c r="O16" s="10"/>
      <c r="P16" s="10"/>
      <c r="Q16" s="10"/>
      <c r="R16" s="63"/>
      <c r="S16" s="30"/>
      <c r="T16" s="30"/>
      <c r="U16" s="30"/>
    </row>
    <row r="17" spans="1:21" s="2" customFormat="1" ht="36.75" customHeight="1">
      <c r="A17" s="176"/>
      <c r="B17" s="70"/>
      <c r="C17" s="51"/>
      <c r="D17" s="23"/>
      <c r="E17" s="10"/>
      <c r="F17" s="61"/>
      <c r="G17" s="10"/>
      <c r="H17" s="10"/>
      <c r="I17" s="10"/>
      <c r="J17" s="10"/>
      <c r="K17" s="166"/>
      <c r="L17" s="37"/>
      <c r="M17" s="9"/>
      <c r="N17" s="37"/>
      <c r="O17" s="10"/>
      <c r="P17" s="10"/>
      <c r="Q17" s="10"/>
      <c r="R17" s="63"/>
      <c r="S17" s="30"/>
      <c r="T17" s="30"/>
      <c r="U17" s="30"/>
    </row>
    <row r="18" spans="1:21" s="2" customFormat="1" ht="32.25" customHeight="1">
      <c r="A18" s="176"/>
      <c r="B18" s="70"/>
      <c r="C18" s="70"/>
      <c r="D18" s="11"/>
      <c r="E18" s="10"/>
      <c r="F18" s="61"/>
      <c r="G18" s="10"/>
      <c r="H18" s="10"/>
      <c r="I18" s="10"/>
      <c r="J18" s="10"/>
      <c r="K18" s="166"/>
      <c r="L18" s="37"/>
      <c r="M18" s="10"/>
      <c r="N18" s="37"/>
      <c r="O18" s="10"/>
      <c r="P18" s="10"/>
      <c r="Q18" s="10"/>
      <c r="R18" s="65"/>
      <c r="S18" s="30"/>
      <c r="T18" s="30"/>
      <c r="U18" s="30"/>
    </row>
    <row r="19" spans="1:21" s="2" customFormat="1" ht="31.5" customHeight="1">
      <c r="A19" s="176"/>
      <c r="B19" s="70"/>
      <c r="C19" s="70"/>
      <c r="D19" s="11"/>
      <c r="E19" s="10"/>
      <c r="F19" s="61"/>
      <c r="G19" s="10"/>
      <c r="H19" s="10"/>
      <c r="I19" s="10"/>
      <c r="J19" s="10"/>
      <c r="K19" s="166"/>
      <c r="L19" s="37"/>
      <c r="M19" s="10"/>
      <c r="N19" s="37"/>
      <c r="O19" s="10"/>
      <c r="P19" s="10"/>
      <c r="Q19" s="10"/>
      <c r="R19" s="65"/>
      <c r="S19" s="30"/>
      <c r="T19" s="30"/>
      <c r="U19" s="30"/>
    </row>
    <row r="20" spans="1:21" s="2" customFormat="1" ht="27.75" customHeight="1">
      <c r="A20" s="176"/>
      <c r="B20" s="70"/>
      <c r="C20" s="70"/>
      <c r="D20" s="11"/>
      <c r="E20" s="10"/>
      <c r="F20" s="61"/>
      <c r="G20" s="10"/>
      <c r="H20" s="10"/>
      <c r="I20" s="10"/>
      <c r="J20" s="10"/>
      <c r="K20" s="166"/>
      <c r="L20" s="37"/>
      <c r="M20" s="10"/>
      <c r="N20" s="37"/>
      <c r="O20" s="10"/>
      <c r="P20" s="9"/>
      <c r="Q20" s="10"/>
      <c r="R20" s="65"/>
      <c r="S20" s="30"/>
      <c r="T20" s="30"/>
      <c r="U20" s="30"/>
    </row>
    <row r="21" spans="1:21" s="2" customFormat="1" ht="43.5" customHeight="1">
      <c r="A21" s="176"/>
      <c r="B21" s="70"/>
      <c r="C21" s="51"/>
      <c r="D21" s="23"/>
      <c r="E21" s="10"/>
      <c r="F21" s="24"/>
      <c r="G21" s="10"/>
      <c r="H21" s="10"/>
      <c r="I21" s="10"/>
      <c r="J21" s="10"/>
      <c r="K21" s="166"/>
      <c r="L21" s="37"/>
      <c r="M21" s="13"/>
      <c r="N21" s="37"/>
      <c r="O21" s="10"/>
      <c r="P21" s="10"/>
      <c r="Q21" s="10"/>
      <c r="R21" s="63"/>
      <c r="S21" s="30"/>
      <c r="T21" s="30"/>
      <c r="U21" s="30"/>
    </row>
    <row r="22" spans="1:21" s="2" customFormat="1" ht="15.75" customHeight="1">
      <c r="A22" s="176"/>
      <c r="B22" s="61"/>
      <c r="C22" s="61"/>
      <c r="D22" s="11"/>
      <c r="E22" s="9"/>
      <c r="F22" s="61"/>
      <c r="G22" s="10"/>
      <c r="H22" s="10"/>
      <c r="I22" s="10"/>
      <c r="J22" s="10"/>
      <c r="K22" s="166"/>
      <c r="L22" s="12"/>
      <c r="M22" s="12"/>
      <c r="N22" s="12"/>
      <c r="O22" s="10"/>
      <c r="P22" s="10"/>
      <c r="Q22" s="10"/>
    </row>
    <row r="23" spans="1:21" s="2" customFormat="1" ht="15.75" customHeight="1">
      <c r="A23" s="176"/>
      <c r="B23" s="11"/>
      <c r="C23" s="11"/>
      <c r="D23" s="11"/>
      <c r="E23" s="9"/>
      <c r="F23" s="24"/>
      <c r="G23" s="10"/>
      <c r="H23" s="10"/>
      <c r="I23" s="10"/>
      <c r="J23" s="10"/>
      <c r="K23" s="166"/>
      <c r="L23" s="12"/>
      <c r="M23" s="12"/>
      <c r="N23" s="12"/>
      <c r="O23" s="10"/>
      <c r="P23" s="10"/>
      <c r="Q23" s="10"/>
    </row>
    <row r="24" spans="1:21" s="2" customFormat="1" ht="15.75" customHeight="1">
      <c r="A24" s="176"/>
      <c r="B24" s="11"/>
      <c r="C24" s="11"/>
      <c r="D24" s="11"/>
      <c r="E24" s="9"/>
      <c r="F24" s="61"/>
      <c r="G24" s="14"/>
      <c r="H24" s="14"/>
      <c r="I24" s="14"/>
      <c r="J24" s="14"/>
      <c r="K24" s="160"/>
      <c r="L24" s="14"/>
      <c r="M24" s="14"/>
      <c r="N24" s="14"/>
      <c r="O24" s="9"/>
      <c r="P24" s="9"/>
      <c r="Q24" s="9"/>
    </row>
    <row r="25" spans="1:21" s="2" customFormat="1">
      <c r="A25" s="176"/>
      <c r="B25" s="87"/>
      <c r="C25" s="87"/>
      <c r="D25" s="87"/>
      <c r="E25" s="87"/>
      <c r="F25" s="87"/>
      <c r="G25" s="87"/>
      <c r="H25" s="87"/>
      <c r="I25" s="87"/>
      <c r="J25" s="87"/>
      <c r="K25" s="171"/>
      <c r="L25" s="87"/>
      <c r="M25" s="4"/>
      <c r="N25" s="4"/>
      <c r="O25" s="158"/>
      <c r="P25" s="87"/>
      <c r="Q25" s="4"/>
    </row>
    <row r="26" spans="1:21" s="2" customFormat="1" ht="29.25" customHeight="1">
      <c r="A26" s="176"/>
      <c r="B26" s="45"/>
      <c r="C26" s="45"/>
      <c r="D26" s="14"/>
      <c r="E26" s="14"/>
      <c r="F26" s="14"/>
      <c r="G26" s="83"/>
      <c r="H26" s="88"/>
      <c r="I26" s="88"/>
      <c r="J26" s="88"/>
      <c r="K26" s="172"/>
      <c r="L26" s="87"/>
      <c r="O26" s="158"/>
      <c r="P26" s="87"/>
      <c r="Q26" s="4"/>
    </row>
    <row r="27" spans="1:21" s="2" customFormat="1" ht="30" customHeight="1">
      <c r="A27" s="176"/>
      <c r="B27" s="45"/>
      <c r="C27" s="45"/>
      <c r="D27" s="14"/>
      <c r="E27" s="14"/>
      <c r="F27" s="14"/>
      <c r="G27" s="83"/>
      <c r="H27" s="88"/>
      <c r="I27" s="88"/>
      <c r="J27" s="88"/>
      <c r="K27" s="172"/>
      <c r="L27" s="87"/>
      <c r="O27" s="158"/>
      <c r="P27" s="87"/>
      <c r="Q27" s="4"/>
    </row>
    <row r="28" spans="1:21" s="2" customFormat="1" ht="27.75" customHeight="1">
      <c r="A28" s="176"/>
      <c r="B28" s="45"/>
      <c r="C28" s="45"/>
      <c r="D28" s="14"/>
      <c r="E28" s="14"/>
      <c r="F28" s="14"/>
      <c r="G28" s="83"/>
      <c r="H28" s="88"/>
      <c r="I28" s="88"/>
      <c r="J28" s="88"/>
      <c r="K28" s="172"/>
      <c r="L28" s="87"/>
      <c r="O28" s="158"/>
      <c r="P28" s="87"/>
      <c r="Q28" s="4"/>
    </row>
  </sheetData>
  <sortState ref="B6:S9">
    <sortCondition descending="1" ref="L6:L9"/>
  </sortState>
  <mergeCells count="4">
    <mergeCell ref="B4:F4"/>
    <mergeCell ref="B1:S1"/>
    <mergeCell ref="B2:S2"/>
    <mergeCell ref="B3:S3"/>
  </mergeCells>
  <pageMargins left="0.7" right="0.7" top="0.75" bottom="0.75" header="0.3" footer="0.3"/>
  <pageSetup paperSize="9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3"/>
  <sheetViews>
    <sheetView workbookViewId="0">
      <selection activeCell="E18" sqref="E18"/>
    </sheetView>
  </sheetViews>
  <sheetFormatPr defaultRowHeight="15"/>
  <cols>
    <col min="1" max="1" width="9.140625" style="6"/>
    <col min="2" max="3" width="17.42578125" style="6" customWidth="1"/>
    <col min="4" max="4" width="7.5703125" style="6" customWidth="1"/>
    <col min="5" max="5" width="31.7109375" style="123" customWidth="1"/>
    <col min="6" max="6" width="57.140625" style="7" customWidth="1"/>
    <col min="7" max="9" width="8.42578125" style="7" customWidth="1"/>
    <col min="10" max="11" width="11" style="7" customWidth="1"/>
    <col min="12" max="12" width="10.42578125" style="7" customWidth="1"/>
    <col min="13" max="13" width="9.28515625" style="7" customWidth="1"/>
    <col min="14" max="14" width="8.7109375" style="223" customWidth="1"/>
    <col min="15" max="15" width="12.7109375" style="6" customWidth="1"/>
    <col min="16" max="16" width="9.42578125" style="6" customWidth="1"/>
    <col min="17" max="17" width="37.28515625" style="6" customWidth="1"/>
    <col min="18" max="22" width="9.140625" style="6"/>
    <col min="23" max="23" width="9.140625" style="6" customWidth="1"/>
    <col min="24" max="16384" width="9.140625" style="6"/>
  </cols>
  <sheetData>
    <row r="1" spans="1:17" s="56" customFormat="1" ht="15.75" customHeight="1">
      <c r="B1" s="228" t="s">
        <v>79</v>
      </c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</row>
    <row r="2" spans="1:17" s="56" customFormat="1" ht="15.75" customHeight="1">
      <c r="B2" s="228" t="s">
        <v>80</v>
      </c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</row>
    <row r="3" spans="1:17" s="56" customFormat="1" ht="15.75" customHeight="1">
      <c r="B3" s="228" t="s">
        <v>81</v>
      </c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</row>
    <row r="4" spans="1:17" s="56" customFormat="1" ht="15.75" customHeight="1">
      <c r="B4" s="227" t="s">
        <v>86</v>
      </c>
      <c r="C4" s="227"/>
      <c r="D4" s="227"/>
      <c r="E4" s="227"/>
      <c r="F4" s="227"/>
      <c r="G4" s="159"/>
      <c r="H4" s="159"/>
      <c r="I4" s="162"/>
      <c r="J4" s="159"/>
      <c r="K4" s="159"/>
      <c r="L4" s="159"/>
      <c r="M4" s="159"/>
      <c r="N4" s="208"/>
      <c r="O4" s="155"/>
      <c r="P4" s="90"/>
      <c r="Q4" s="156"/>
    </row>
    <row r="5" spans="1:17" s="2" customFormat="1" ht="110.25">
      <c r="A5" s="177" t="s">
        <v>157</v>
      </c>
      <c r="B5" s="15" t="s">
        <v>7</v>
      </c>
      <c r="C5" s="20" t="s">
        <v>159</v>
      </c>
      <c r="D5" s="15" t="s">
        <v>0</v>
      </c>
      <c r="E5" s="15" t="s">
        <v>1</v>
      </c>
      <c r="F5" s="15" t="s">
        <v>9</v>
      </c>
      <c r="G5" s="15" t="s">
        <v>2</v>
      </c>
      <c r="H5" s="15" t="s">
        <v>85</v>
      </c>
      <c r="I5" s="163" t="s">
        <v>84</v>
      </c>
      <c r="J5" s="98" t="s">
        <v>82</v>
      </c>
      <c r="K5" s="98" t="s">
        <v>83</v>
      </c>
      <c r="L5" s="16" t="s">
        <v>161</v>
      </c>
      <c r="M5" s="15" t="s">
        <v>3</v>
      </c>
      <c r="N5" s="209" t="s">
        <v>4</v>
      </c>
      <c r="O5" s="20" t="s">
        <v>162</v>
      </c>
      <c r="P5" s="15" t="s">
        <v>5</v>
      </c>
      <c r="Q5" s="21" t="s">
        <v>6</v>
      </c>
    </row>
    <row r="6" spans="1:17" s="56" customFormat="1" ht="41.25" customHeight="1">
      <c r="A6" s="210" t="s">
        <v>158</v>
      </c>
      <c r="B6" s="103" t="s">
        <v>94</v>
      </c>
      <c r="C6" s="105" t="s">
        <v>160</v>
      </c>
      <c r="D6" s="105">
        <v>1</v>
      </c>
      <c r="E6" s="109" t="s">
        <v>39</v>
      </c>
      <c r="F6" s="85" t="s">
        <v>58</v>
      </c>
      <c r="G6" s="101">
        <v>7</v>
      </c>
      <c r="H6" s="101">
        <v>7</v>
      </c>
      <c r="I6" s="101">
        <v>13.9</v>
      </c>
      <c r="J6" s="101">
        <v>34</v>
      </c>
      <c r="K6" s="101">
        <v>0</v>
      </c>
      <c r="L6" s="101">
        <f>I6+J6+K6</f>
        <v>47.9</v>
      </c>
      <c r="M6" s="101"/>
      <c r="N6" s="191">
        <f>L6+M6</f>
        <v>47.9</v>
      </c>
      <c r="O6" s="106" t="s">
        <v>78</v>
      </c>
      <c r="P6" s="106">
        <v>1</v>
      </c>
      <c r="Q6" s="101" t="s">
        <v>38</v>
      </c>
    </row>
    <row r="7" spans="1:17" s="56" customFormat="1" ht="41.25" customHeight="1">
      <c r="A7" s="210" t="s">
        <v>158</v>
      </c>
      <c r="B7" s="103" t="s">
        <v>90</v>
      </c>
      <c r="C7" s="103" t="s">
        <v>160</v>
      </c>
      <c r="D7" s="105">
        <v>2</v>
      </c>
      <c r="E7" s="109" t="s">
        <v>13</v>
      </c>
      <c r="F7" s="114" t="s">
        <v>10</v>
      </c>
      <c r="G7" s="101">
        <v>7</v>
      </c>
      <c r="H7" s="101">
        <v>7</v>
      </c>
      <c r="I7" s="101">
        <v>9</v>
      </c>
      <c r="J7" s="101">
        <v>0</v>
      </c>
      <c r="K7" s="101">
        <v>40</v>
      </c>
      <c r="L7" s="101">
        <f>I7+J7+K7</f>
        <v>49</v>
      </c>
      <c r="M7" s="101"/>
      <c r="N7" s="204">
        <f>L7+M7</f>
        <v>49</v>
      </c>
      <c r="O7" s="61" t="s">
        <v>78</v>
      </c>
      <c r="P7" s="61">
        <v>2</v>
      </c>
      <c r="Q7" s="101" t="s">
        <v>11</v>
      </c>
    </row>
    <row r="8" spans="1:17" s="56" customFormat="1" ht="41.25" customHeight="1">
      <c r="A8" s="210" t="s">
        <v>158</v>
      </c>
      <c r="B8" s="103" t="s">
        <v>93</v>
      </c>
      <c r="C8" s="103" t="s">
        <v>160</v>
      </c>
      <c r="D8" s="105">
        <v>3</v>
      </c>
      <c r="E8" s="109" t="s">
        <v>40</v>
      </c>
      <c r="F8" s="85" t="s">
        <v>58</v>
      </c>
      <c r="G8" s="101">
        <v>7</v>
      </c>
      <c r="H8" s="101">
        <v>7</v>
      </c>
      <c r="I8" s="101">
        <v>13.9</v>
      </c>
      <c r="J8" s="101">
        <v>17</v>
      </c>
      <c r="K8" s="101">
        <v>0</v>
      </c>
      <c r="L8" s="101">
        <f>I8+J8+K8</f>
        <v>30.9</v>
      </c>
      <c r="M8" s="106"/>
      <c r="N8" s="191">
        <f>L8+M8</f>
        <v>30.9</v>
      </c>
      <c r="O8" s="106" t="s">
        <v>78</v>
      </c>
      <c r="P8" s="101">
        <v>3</v>
      </c>
      <c r="Q8" s="101" t="s">
        <v>38</v>
      </c>
    </row>
    <row r="9" spans="1:17" s="56" customFormat="1" ht="41.25" customHeight="1">
      <c r="A9" s="210" t="s">
        <v>158</v>
      </c>
      <c r="B9" s="103" t="s">
        <v>91</v>
      </c>
      <c r="C9" s="103" t="s">
        <v>160</v>
      </c>
      <c r="D9" s="105">
        <v>4</v>
      </c>
      <c r="E9" s="109" t="s">
        <v>14</v>
      </c>
      <c r="F9" s="114" t="s">
        <v>10</v>
      </c>
      <c r="G9" s="101">
        <v>7</v>
      </c>
      <c r="H9" s="99">
        <v>7</v>
      </c>
      <c r="I9" s="99">
        <v>9.1999999999999993</v>
      </c>
      <c r="J9" s="99">
        <v>0</v>
      </c>
      <c r="K9" s="99">
        <v>0</v>
      </c>
      <c r="L9" s="101">
        <f>I9+J9+K9</f>
        <v>9.1999999999999993</v>
      </c>
      <c r="M9" s="108"/>
      <c r="N9" s="204">
        <f>L9+M9</f>
        <v>9.1999999999999993</v>
      </c>
      <c r="O9" s="61" t="s">
        <v>78</v>
      </c>
      <c r="P9" s="99">
        <v>4</v>
      </c>
      <c r="Q9" s="101" t="s">
        <v>11</v>
      </c>
    </row>
    <row r="10" spans="1:17" s="56" customFormat="1" ht="27" customHeight="1">
      <c r="A10" s="210" t="s">
        <v>158</v>
      </c>
      <c r="B10" s="103" t="s">
        <v>92</v>
      </c>
      <c r="C10" s="103" t="s">
        <v>160</v>
      </c>
      <c r="D10" s="105">
        <v>5</v>
      </c>
      <c r="E10" s="109" t="s">
        <v>15</v>
      </c>
      <c r="F10" s="114" t="s">
        <v>10</v>
      </c>
      <c r="G10" s="101">
        <v>7</v>
      </c>
      <c r="H10" s="101">
        <v>7</v>
      </c>
      <c r="I10" s="101">
        <v>9</v>
      </c>
      <c r="J10" s="101">
        <v>0</v>
      </c>
      <c r="K10" s="101">
        <v>0</v>
      </c>
      <c r="L10" s="101">
        <f>I10+J10+K10</f>
        <v>9</v>
      </c>
      <c r="M10" s="106"/>
      <c r="N10" s="204">
        <f>L10+M10</f>
        <v>9</v>
      </c>
      <c r="O10" s="101" t="s">
        <v>78</v>
      </c>
      <c r="P10" s="101">
        <v>5</v>
      </c>
      <c r="Q10" s="101" t="s">
        <v>11</v>
      </c>
    </row>
    <row r="11" spans="1:17" ht="18.75">
      <c r="B11" s="17"/>
      <c r="C11" s="17"/>
      <c r="D11" s="18"/>
      <c r="E11" s="121"/>
      <c r="F11" s="77"/>
      <c r="G11" s="38"/>
      <c r="H11" s="75"/>
      <c r="I11" s="75"/>
      <c r="J11" s="75"/>
      <c r="K11" s="75"/>
    </row>
    <row r="12" spans="1:17" ht="18.75">
      <c r="B12" s="17"/>
      <c r="C12" s="17"/>
      <c r="D12" s="18"/>
      <c r="E12" s="121"/>
      <c r="F12" s="77"/>
      <c r="G12" s="38"/>
      <c r="H12" s="75"/>
      <c r="I12" s="75"/>
      <c r="J12" s="75"/>
      <c r="K12" s="75"/>
    </row>
    <row r="13" spans="1:17">
      <c r="F13" s="77"/>
    </row>
    <row r="14" spans="1:17">
      <c r="F14" s="77"/>
    </row>
    <row r="15" spans="1:17">
      <c r="F15" s="77"/>
    </row>
    <row r="16" spans="1:17">
      <c r="F16" s="79"/>
    </row>
    <row r="17" spans="6:6">
      <c r="F17" s="77"/>
    </row>
    <row r="18" spans="6:6">
      <c r="F18" s="77"/>
    </row>
    <row r="19" spans="6:6">
      <c r="F19" s="77"/>
    </row>
    <row r="20" spans="6:6">
      <c r="F20" s="77"/>
    </row>
    <row r="21" spans="6:6">
      <c r="F21" s="77"/>
    </row>
    <row r="22" spans="6:6">
      <c r="F22" s="79"/>
    </row>
    <row r="23" spans="6:6">
      <c r="F23" s="77"/>
    </row>
    <row r="24" spans="6:6">
      <c r="F24" s="81"/>
    </row>
    <row r="25" spans="6:6">
      <c r="F25" s="81"/>
    </row>
    <row r="26" spans="6:6">
      <c r="F26" s="81"/>
    </row>
    <row r="27" spans="6:6">
      <c r="F27" s="81"/>
    </row>
    <row r="28" spans="6:6" ht="15.75">
      <c r="F28" s="9"/>
    </row>
    <row r="31" spans="6:6" ht="18.75">
      <c r="F31" s="94"/>
    </row>
    <row r="32" spans="6:6" ht="18.75">
      <c r="F32" s="94"/>
    </row>
    <row r="33" spans="6:6" ht="18.75">
      <c r="F33" s="94"/>
    </row>
  </sheetData>
  <sortState ref="B6:R10">
    <sortCondition descending="1" ref="L6:L10"/>
  </sortState>
  <mergeCells count="4">
    <mergeCell ref="B4:F4"/>
    <mergeCell ref="B1:Q1"/>
    <mergeCell ref="B2:Q2"/>
    <mergeCell ref="B3:Q3"/>
  </mergeCells>
  <pageMargins left="0.7" right="0.7" top="0.75" bottom="0.75" header="0.3" footer="0.3"/>
  <pageSetup paperSize="9" scale="3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38"/>
  <sheetViews>
    <sheetView tabSelected="1" workbookViewId="0">
      <selection activeCell="O13" sqref="O13"/>
    </sheetView>
  </sheetViews>
  <sheetFormatPr defaultRowHeight="15"/>
  <cols>
    <col min="1" max="1" width="9.140625" style="154"/>
    <col min="2" max="3" width="17.85546875" style="8" customWidth="1"/>
    <col min="4" max="4" width="6.140625" style="8" customWidth="1"/>
    <col min="5" max="5" width="27.5703125" style="124" customWidth="1"/>
    <col min="6" max="6" width="52" style="54" customWidth="1"/>
    <col min="7" max="8" width="7" style="54" customWidth="1"/>
    <col min="9" max="9" width="8.85546875" style="182" customWidth="1"/>
    <col min="10" max="11" width="11.42578125" style="54" customWidth="1"/>
    <col min="12" max="12" width="7.140625" style="167" customWidth="1"/>
    <col min="13" max="13" width="8.28515625" style="8" customWidth="1"/>
    <col min="14" max="14" width="8.42578125" style="169" customWidth="1"/>
    <col min="15" max="15" width="16.140625" style="8" customWidth="1"/>
    <col min="16" max="16" width="12.28515625" style="8" customWidth="1"/>
    <col min="17" max="17" width="35.5703125" style="54" customWidth="1"/>
    <col min="18" max="18" width="40.7109375" style="8" customWidth="1"/>
    <col min="19" max="16384" width="9.140625" style="8"/>
  </cols>
  <sheetData>
    <row r="1" spans="1:25" s="56" customFormat="1" ht="15.75" customHeight="1">
      <c r="A1" s="175"/>
      <c r="B1" s="228" t="s">
        <v>79</v>
      </c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</row>
    <row r="2" spans="1:25" s="56" customFormat="1" ht="15.75" customHeight="1">
      <c r="A2" s="175"/>
      <c r="B2" s="228" t="s">
        <v>80</v>
      </c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</row>
    <row r="3" spans="1:25" s="56" customFormat="1" ht="15.75" customHeight="1">
      <c r="A3" s="175"/>
      <c r="B3" s="228" t="s">
        <v>81</v>
      </c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</row>
    <row r="4" spans="1:25" s="56" customFormat="1" ht="15.75" customHeight="1">
      <c r="A4" s="175"/>
      <c r="B4" s="227" t="s">
        <v>86</v>
      </c>
      <c r="C4" s="227"/>
      <c r="D4" s="227"/>
      <c r="E4" s="227"/>
      <c r="F4" s="227"/>
      <c r="G4" s="159"/>
      <c r="H4" s="159"/>
      <c r="I4" s="162"/>
      <c r="J4" s="159"/>
      <c r="K4" s="159"/>
      <c r="L4" s="159"/>
      <c r="M4" s="159"/>
      <c r="N4" s="208"/>
      <c r="O4" s="155"/>
      <c r="P4" s="90"/>
      <c r="Q4" s="156"/>
    </row>
    <row r="5" spans="1:25" s="2" customFormat="1" ht="110.25">
      <c r="A5" s="177" t="s">
        <v>157</v>
      </c>
      <c r="B5" s="15" t="s">
        <v>7</v>
      </c>
      <c r="C5" s="20" t="s">
        <v>159</v>
      </c>
      <c r="D5" s="20" t="s">
        <v>0</v>
      </c>
      <c r="E5" s="15" t="s">
        <v>1</v>
      </c>
      <c r="F5" s="15" t="s">
        <v>9</v>
      </c>
      <c r="G5" s="15" t="s">
        <v>2</v>
      </c>
      <c r="H5" s="15" t="s">
        <v>95</v>
      </c>
      <c r="I5" s="163" t="s">
        <v>84</v>
      </c>
      <c r="J5" s="98" t="s">
        <v>82</v>
      </c>
      <c r="K5" s="98" t="s">
        <v>83</v>
      </c>
      <c r="L5" s="16" t="s">
        <v>161</v>
      </c>
      <c r="M5" s="15" t="s">
        <v>3</v>
      </c>
      <c r="N5" s="209" t="s">
        <v>4</v>
      </c>
      <c r="O5" s="20" t="s">
        <v>162</v>
      </c>
      <c r="P5" s="15" t="s">
        <v>5</v>
      </c>
      <c r="Q5" s="21" t="s">
        <v>6</v>
      </c>
    </row>
    <row r="6" spans="1:25" s="203" customFormat="1" ht="47.25" customHeight="1">
      <c r="A6" s="179" t="s">
        <v>158</v>
      </c>
      <c r="B6" s="103" t="s">
        <v>96</v>
      </c>
      <c r="C6" s="179" t="s">
        <v>160</v>
      </c>
      <c r="D6" s="105">
        <v>1</v>
      </c>
      <c r="E6" s="109" t="s">
        <v>72</v>
      </c>
      <c r="F6" s="85" t="s">
        <v>56</v>
      </c>
      <c r="G6" s="101">
        <v>8</v>
      </c>
      <c r="H6" s="101">
        <v>8</v>
      </c>
      <c r="I6" s="101">
        <v>18.7</v>
      </c>
      <c r="J6" s="101">
        <v>35</v>
      </c>
      <c r="K6" s="101">
        <v>0</v>
      </c>
      <c r="L6" s="191">
        <f>I6+J6+K6</f>
        <v>53.7</v>
      </c>
      <c r="M6" s="101"/>
      <c r="N6" s="191">
        <f>K6+L6+M6</f>
        <v>53.7</v>
      </c>
      <c r="O6" s="106" t="s">
        <v>77</v>
      </c>
      <c r="P6" s="101">
        <v>1</v>
      </c>
      <c r="Q6" s="101" t="s">
        <v>57</v>
      </c>
    </row>
    <row r="7" spans="1:25" s="203" customFormat="1" ht="42.75" customHeight="1">
      <c r="A7" s="179" t="s">
        <v>158</v>
      </c>
      <c r="B7" s="103" t="s">
        <v>115</v>
      </c>
      <c r="C7" s="179" t="s">
        <v>160</v>
      </c>
      <c r="D7" s="105">
        <v>2</v>
      </c>
      <c r="E7" s="109" t="s">
        <v>73</v>
      </c>
      <c r="F7" s="85" t="s">
        <v>56</v>
      </c>
      <c r="G7" s="101">
        <v>8</v>
      </c>
      <c r="H7" s="101">
        <v>8</v>
      </c>
      <c r="I7" s="101">
        <v>17.5</v>
      </c>
      <c r="J7" s="101">
        <v>36</v>
      </c>
      <c r="K7" s="101">
        <v>0</v>
      </c>
      <c r="L7" s="191">
        <f>I7+J7+K7</f>
        <v>53.5</v>
      </c>
      <c r="M7" s="101"/>
      <c r="N7" s="191">
        <f>K7+L7+M7</f>
        <v>53.5</v>
      </c>
      <c r="O7" s="101" t="s">
        <v>77</v>
      </c>
      <c r="P7" s="61">
        <v>2</v>
      </c>
      <c r="Q7" s="101" t="s">
        <v>57</v>
      </c>
    </row>
    <row r="8" spans="1:25" s="56" customFormat="1" ht="40.5" customHeight="1">
      <c r="A8" s="179" t="s">
        <v>158</v>
      </c>
      <c r="B8" s="103" t="s">
        <v>97</v>
      </c>
      <c r="C8" s="179" t="s">
        <v>160</v>
      </c>
      <c r="D8" s="105">
        <v>3</v>
      </c>
      <c r="E8" s="109" t="s">
        <v>41</v>
      </c>
      <c r="F8" s="85" t="s">
        <v>58</v>
      </c>
      <c r="G8" s="101">
        <v>8</v>
      </c>
      <c r="H8" s="101">
        <v>8</v>
      </c>
      <c r="I8" s="101">
        <v>13.2</v>
      </c>
      <c r="J8" s="101">
        <v>37</v>
      </c>
      <c r="K8" s="101">
        <v>0</v>
      </c>
      <c r="L8" s="191">
        <f>I8+J8+K8</f>
        <v>50.2</v>
      </c>
      <c r="M8" s="106"/>
      <c r="N8" s="191">
        <f>K8+L8+M8</f>
        <v>50.2</v>
      </c>
      <c r="O8" s="101" t="s">
        <v>77</v>
      </c>
      <c r="P8" s="101">
        <v>3</v>
      </c>
      <c r="Q8" s="101" t="s">
        <v>38</v>
      </c>
    </row>
    <row r="9" spans="1:25" s="56" customFormat="1" ht="45" customHeight="1">
      <c r="A9" s="179" t="s">
        <v>158</v>
      </c>
      <c r="B9" s="103" t="s">
        <v>101</v>
      </c>
      <c r="C9" s="179" t="s">
        <v>160</v>
      </c>
      <c r="D9" s="105">
        <v>4</v>
      </c>
      <c r="E9" s="109" t="s">
        <v>100</v>
      </c>
      <c r="F9" s="85" t="s">
        <v>56</v>
      </c>
      <c r="G9" s="101">
        <v>8</v>
      </c>
      <c r="H9" s="101">
        <v>8</v>
      </c>
      <c r="I9" s="101">
        <v>12.7</v>
      </c>
      <c r="J9" s="101">
        <v>36</v>
      </c>
      <c r="K9" s="101">
        <v>0</v>
      </c>
      <c r="L9" s="191">
        <f>I9+J9</f>
        <v>48.7</v>
      </c>
      <c r="M9" s="106"/>
      <c r="N9" s="191">
        <f>K9+L9</f>
        <v>48.7</v>
      </c>
      <c r="O9" s="101" t="s">
        <v>78</v>
      </c>
      <c r="P9" s="101">
        <v>4</v>
      </c>
      <c r="Q9" s="101" t="s">
        <v>57</v>
      </c>
    </row>
    <row r="10" spans="1:25" s="56" customFormat="1" ht="48.75" customHeight="1">
      <c r="A10" s="179" t="s">
        <v>158</v>
      </c>
      <c r="B10" s="103" t="s">
        <v>104</v>
      </c>
      <c r="C10" s="179" t="s">
        <v>160</v>
      </c>
      <c r="D10" s="105">
        <v>5</v>
      </c>
      <c r="E10" s="109" t="s">
        <v>30</v>
      </c>
      <c r="F10" s="114" t="s">
        <v>10</v>
      </c>
      <c r="G10" s="99">
        <v>8</v>
      </c>
      <c r="H10" s="99">
        <v>8</v>
      </c>
      <c r="I10" s="99">
        <v>9.8000000000000007</v>
      </c>
      <c r="J10" s="99">
        <v>35</v>
      </c>
      <c r="K10" s="99">
        <v>0</v>
      </c>
      <c r="L10" s="191">
        <f>I10+J10+K10</f>
        <v>44.8</v>
      </c>
      <c r="M10" s="99"/>
      <c r="N10" s="191">
        <f>K10+L10+M10</f>
        <v>44.8</v>
      </c>
      <c r="O10" s="99" t="s">
        <v>78</v>
      </c>
      <c r="P10" s="108">
        <v>5</v>
      </c>
      <c r="Q10" s="99" t="s">
        <v>11</v>
      </c>
    </row>
    <row r="11" spans="1:25" s="56" customFormat="1" ht="44.25" customHeight="1">
      <c r="A11" s="179" t="s">
        <v>158</v>
      </c>
      <c r="B11" s="103" t="s">
        <v>102</v>
      </c>
      <c r="C11" s="179" t="s">
        <v>160</v>
      </c>
      <c r="D11" s="105">
        <v>6</v>
      </c>
      <c r="E11" s="109" t="s">
        <v>34</v>
      </c>
      <c r="F11" s="85" t="s">
        <v>32</v>
      </c>
      <c r="G11" s="99">
        <v>8</v>
      </c>
      <c r="H11" s="99">
        <v>8</v>
      </c>
      <c r="I11" s="99">
        <v>11.5</v>
      </c>
      <c r="J11" s="99">
        <v>32</v>
      </c>
      <c r="K11" s="99">
        <v>0</v>
      </c>
      <c r="L11" s="191">
        <f>I11+J11+K11</f>
        <v>43.5</v>
      </c>
      <c r="M11" s="108"/>
      <c r="N11" s="191">
        <f>K11+L11+M11</f>
        <v>43.5</v>
      </c>
      <c r="O11" s="99" t="s">
        <v>78</v>
      </c>
      <c r="P11" s="99">
        <v>6</v>
      </c>
      <c r="Q11" s="99" t="s">
        <v>33</v>
      </c>
    </row>
    <row r="12" spans="1:25" s="56" customFormat="1" ht="44.25" customHeight="1">
      <c r="A12" s="179" t="s">
        <v>158</v>
      </c>
      <c r="B12" s="103" t="s">
        <v>103</v>
      </c>
      <c r="C12" s="179" t="s">
        <v>160</v>
      </c>
      <c r="D12" s="105">
        <v>7</v>
      </c>
      <c r="E12" s="109" t="s">
        <v>20</v>
      </c>
      <c r="F12" s="114" t="s">
        <v>10</v>
      </c>
      <c r="G12" s="99">
        <v>8</v>
      </c>
      <c r="H12" s="99">
        <v>8</v>
      </c>
      <c r="I12" s="99">
        <v>9.3000000000000007</v>
      </c>
      <c r="J12" s="99">
        <v>32</v>
      </c>
      <c r="K12" s="99">
        <v>0</v>
      </c>
      <c r="L12" s="191">
        <f>I12+J12+K12</f>
        <v>41.3</v>
      </c>
      <c r="M12" s="108"/>
      <c r="N12" s="191">
        <f>K12+L12+M12</f>
        <v>41.3</v>
      </c>
      <c r="O12" s="99" t="s">
        <v>78</v>
      </c>
      <c r="P12" s="99">
        <v>7</v>
      </c>
      <c r="Q12" s="99" t="s">
        <v>11</v>
      </c>
    </row>
    <row r="13" spans="1:25" s="56" customFormat="1" ht="39" customHeight="1">
      <c r="A13" s="179" t="s">
        <v>158</v>
      </c>
      <c r="B13" s="103" t="s">
        <v>98</v>
      </c>
      <c r="C13" s="179" t="s">
        <v>160</v>
      </c>
      <c r="D13" s="105">
        <v>8</v>
      </c>
      <c r="E13" s="109" t="s">
        <v>99</v>
      </c>
      <c r="F13" s="114" t="s">
        <v>10</v>
      </c>
      <c r="G13" s="101">
        <v>8</v>
      </c>
      <c r="H13" s="101">
        <v>8</v>
      </c>
      <c r="I13" s="101">
        <v>10.4</v>
      </c>
      <c r="J13" s="101">
        <v>0</v>
      </c>
      <c r="K13" s="101">
        <v>0</v>
      </c>
      <c r="L13" s="191">
        <f>I13+J13+K13</f>
        <v>10.4</v>
      </c>
      <c r="M13" s="106"/>
      <c r="N13" s="191">
        <f>K13+L13+M13</f>
        <v>10.4</v>
      </c>
      <c r="O13" s="101" t="s">
        <v>78</v>
      </c>
      <c r="P13" s="101">
        <v>8</v>
      </c>
      <c r="Q13" s="101" t="s">
        <v>11</v>
      </c>
    </row>
    <row r="14" spans="1:25" s="56" customFormat="1" ht="42" customHeight="1">
      <c r="A14" s="179" t="s">
        <v>158</v>
      </c>
      <c r="B14" s="103" t="s">
        <v>105</v>
      </c>
      <c r="C14" s="179" t="s">
        <v>160</v>
      </c>
      <c r="D14" s="105">
        <v>9</v>
      </c>
      <c r="E14" s="109" t="s">
        <v>31</v>
      </c>
      <c r="F14" s="114" t="s">
        <v>10</v>
      </c>
      <c r="G14" s="99">
        <v>8</v>
      </c>
      <c r="H14" s="99">
        <v>8</v>
      </c>
      <c r="I14" s="99">
        <v>9</v>
      </c>
      <c r="J14" s="99">
        <v>0</v>
      </c>
      <c r="K14" s="99">
        <v>0</v>
      </c>
      <c r="L14" s="205">
        <f>I14+J14+K14</f>
        <v>9</v>
      </c>
      <c r="M14" s="99"/>
      <c r="N14" s="205">
        <f>K14+L14+M14</f>
        <v>9</v>
      </c>
      <c r="O14" s="99" t="s">
        <v>78</v>
      </c>
      <c r="P14" s="61">
        <v>9</v>
      </c>
      <c r="Q14" s="99" t="s">
        <v>11</v>
      </c>
    </row>
    <row r="15" spans="1:25" s="2" customFormat="1" ht="32.25" customHeight="1">
      <c r="A15" s="176"/>
      <c r="B15" s="70"/>
      <c r="C15" s="70"/>
      <c r="D15" s="11"/>
      <c r="E15" s="27"/>
      <c r="F15" s="77"/>
      <c r="G15" s="9"/>
      <c r="H15" s="9"/>
      <c r="I15" s="101"/>
      <c r="J15" s="9"/>
      <c r="K15" s="9"/>
      <c r="L15" s="60"/>
      <c r="M15" s="25"/>
      <c r="N15" s="60"/>
      <c r="O15" s="9"/>
      <c r="P15" s="9"/>
      <c r="Q15" s="9"/>
    </row>
    <row r="16" spans="1:25" s="2" customFormat="1" ht="27.75" customHeight="1">
      <c r="A16" s="176"/>
      <c r="B16" s="70"/>
      <c r="C16" s="70"/>
      <c r="D16" s="11"/>
      <c r="E16" s="24"/>
      <c r="F16" s="76"/>
      <c r="G16" s="10"/>
      <c r="H16" s="10"/>
      <c r="I16" s="99"/>
      <c r="J16" s="10"/>
      <c r="K16" s="10"/>
      <c r="L16" s="60"/>
      <c r="M16" s="12"/>
      <c r="N16" s="60"/>
      <c r="O16" s="9"/>
      <c r="P16" s="69"/>
      <c r="Q16" s="9"/>
      <c r="R16" s="1"/>
      <c r="S16" s="1"/>
      <c r="T16" s="1"/>
      <c r="U16" s="1"/>
      <c r="V16" s="1"/>
      <c r="W16" s="1"/>
      <c r="X16" s="1"/>
      <c r="Y16" s="1"/>
    </row>
    <row r="17" spans="1:27" s="56" customFormat="1" ht="43.5" customHeight="1">
      <c r="A17" s="175"/>
      <c r="B17" s="70"/>
      <c r="C17" s="70"/>
      <c r="D17" s="11"/>
      <c r="E17" s="27"/>
      <c r="F17" s="76"/>
      <c r="G17" s="10"/>
      <c r="H17" s="10"/>
      <c r="I17" s="99"/>
      <c r="J17" s="10"/>
      <c r="K17" s="10"/>
      <c r="L17" s="60"/>
      <c r="M17" s="10"/>
      <c r="N17" s="60"/>
      <c r="O17" s="9"/>
      <c r="P17" s="13"/>
      <c r="Q17" s="10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s="2" customFormat="1" ht="28.5" customHeight="1">
      <c r="A18" s="176"/>
      <c r="B18" s="70"/>
      <c r="C18" s="70"/>
      <c r="D18" s="11"/>
      <c r="E18" s="24"/>
      <c r="F18" s="76"/>
      <c r="G18" s="10"/>
      <c r="H18" s="10"/>
      <c r="I18" s="99"/>
      <c r="J18" s="10"/>
      <c r="K18" s="10"/>
      <c r="L18" s="60"/>
      <c r="M18" s="12"/>
      <c r="N18" s="60"/>
      <c r="O18" s="9"/>
      <c r="P18" s="10"/>
      <c r="Q18" s="10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s="56" customFormat="1" ht="15.75">
      <c r="A19" s="175"/>
      <c r="B19" s="70"/>
      <c r="C19" s="70"/>
      <c r="D19" s="11"/>
      <c r="E19" s="24"/>
      <c r="F19" s="76"/>
      <c r="G19" s="9"/>
      <c r="H19" s="9"/>
      <c r="I19" s="101"/>
      <c r="J19" s="9"/>
      <c r="K19" s="9"/>
      <c r="L19" s="60"/>
      <c r="M19" s="25"/>
      <c r="N19" s="60"/>
      <c r="O19" s="9"/>
      <c r="P19" s="9"/>
      <c r="Q19" s="10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s="2" customFormat="1" ht="31.5" customHeight="1">
      <c r="A20" s="176"/>
      <c r="B20" s="70"/>
      <c r="C20" s="70"/>
      <c r="D20" s="11"/>
      <c r="E20" s="24"/>
      <c r="F20" s="76"/>
      <c r="G20" s="10"/>
      <c r="H20" s="10"/>
      <c r="I20" s="99"/>
      <c r="J20" s="10"/>
      <c r="K20" s="10"/>
      <c r="L20" s="60"/>
      <c r="M20" s="12"/>
      <c r="N20" s="60"/>
      <c r="O20" s="9"/>
      <c r="P20" s="10"/>
      <c r="Q20" s="9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s="2" customFormat="1" ht="43.5" customHeight="1">
      <c r="A21" s="176"/>
      <c r="B21" s="70"/>
      <c r="C21" s="70"/>
      <c r="D21" s="11"/>
      <c r="E21" s="24"/>
      <c r="F21" s="78"/>
      <c r="G21" s="9"/>
      <c r="H21" s="10"/>
      <c r="I21" s="99"/>
      <c r="J21" s="10"/>
      <c r="K21" s="10"/>
      <c r="L21" s="60"/>
      <c r="M21" s="12"/>
      <c r="N21" s="60"/>
      <c r="O21" s="9"/>
      <c r="P21" s="10"/>
      <c r="Q21" s="10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s="2" customFormat="1" ht="42" customHeight="1">
      <c r="A22" s="176"/>
      <c r="B22" s="70"/>
      <c r="C22" s="70"/>
      <c r="D22" s="11"/>
      <c r="E22" s="109"/>
      <c r="F22" s="78"/>
      <c r="G22" s="10"/>
      <c r="H22" s="10"/>
      <c r="I22" s="99"/>
      <c r="J22" s="10"/>
      <c r="K22" s="10"/>
      <c r="L22" s="60"/>
      <c r="M22" s="10"/>
      <c r="N22" s="60"/>
      <c r="O22" s="9"/>
      <c r="P22" s="10"/>
      <c r="Q22" s="10"/>
    </row>
    <row r="23" spans="1:27" s="2" customFormat="1" ht="45.75" customHeight="1">
      <c r="A23" s="176"/>
      <c r="B23" s="70"/>
      <c r="C23" s="70"/>
      <c r="D23" s="11"/>
      <c r="E23" s="109"/>
      <c r="F23" s="76"/>
      <c r="G23" s="10"/>
      <c r="H23" s="10"/>
      <c r="I23" s="99"/>
      <c r="J23" s="10"/>
      <c r="K23" s="10"/>
      <c r="L23" s="60"/>
      <c r="M23" s="10"/>
      <c r="N23" s="60"/>
      <c r="O23" s="9"/>
      <c r="P23" s="10"/>
      <c r="Q23" s="10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s="56" customFormat="1" ht="31.5" customHeight="1">
      <c r="A24" s="175"/>
      <c r="B24" s="70"/>
      <c r="C24" s="70"/>
      <c r="D24" s="11"/>
      <c r="E24" s="24"/>
      <c r="F24" s="78"/>
      <c r="G24" s="9"/>
      <c r="H24" s="9"/>
      <c r="I24" s="101"/>
      <c r="J24" s="9"/>
      <c r="K24" s="9"/>
      <c r="L24" s="60"/>
      <c r="M24" s="25"/>
      <c r="N24" s="60"/>
      <c r="O24" s="9"/>
      <c r="P24" s="9"/>
      <c r="Q24" s="10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s="2" customFormat="1" ht="30.75" customHeight="1">
      <c r="A25" s="176"/>
      <c r="B25" s="70"/>
      <c r="C25" s="70"/>
      <c r="D25" s="11"/>
      <c r="E25" s="122"/>
      <c r="F25" s="76"/>
      <c r="G25" s="13"/>
      <c r="H25" s="13"/>
      <c r="I25" s="112"/>
      <c r="J25" s="13"/>
      <c r="K25" s="13"/>
      <c r="L25" s="60"/>
      <c r="M25" s="67"/>
      <c r="N25" s="60"/>
      <c r="O25" s="9"/>
      <c r="P25" s="13"/>
      <c r="Q25" s="9"/>
      <c r="R25" s="10"/>
      <c r="S25" s="10"/>
    </row>
    <row r="26" spans="1:27" s="2" customFormat="1" ht="39" customHeight="1">
      <c r="A26" s="176"/>
      <c r="B26" s="70"/>
      <c r="C26" s="70"/>
      <c r="D26" s="11"/>
      <c r="E26" s="122"/>
      <c r="F26" s="78"/>
      <c r="G26" s="13"/>
      <c r="H26" s="13"/>
      <c r="I26" s="112"/>
      <c r="J26" s="13"/>
      <c r="K26" s="13"/>
      <c r="L26" s="60"/>
      <c r="M26" s="67"/>
      <c r="N26" s="60"/>
      <c r="O26" s="9"/>
      <c r="P26" s="13"/>
      <c r="Q26" s="13"/>
      <c r="R26" s="10"/>
      <c r="S26" s="10"/>
    </row>
    <row r="27" spans="1:27" s="2" customFormat="1" ht="28.5" customHeight="1">
      <c r="A27" s="176"/>
      <c r="B27" s="70"/>
      <c r="C27" s="70"/>
      <c r="D27" s="11"/>
      <c r="E27" s="24"/>
      <c r="F27" s="76"/>
      <c r="G27" s="10"/>
      <c r="H27" s="10"/>
      <c r="I27" s="99"/>
      <c r="J27" s="10"/>
      <c r="K27" s="10"/>
      <c r="L27" s="60"/>
      <c r="M27" s="12"/>
      <c r="N27" s="60"/>
      <c r="O27" s="9"/>
      <c r="P27" s="13"/>
      <c r="Q27" s="13"/>
      <c r="R27" s="10"/>
      <c r="S27" s="10"/>
    </row>
    <row r="28" spans="1:27" s="2" customFormat="1" ht="27.75" customHeight="1">
      <c r="A28" s="176"/>
      <c r="B28" s="70"/>
      <c r="C28" s="70"/>
      <c r="D28" s="11"/>
      <c r="E28" s="122"/>
      <c r="F28" s="76"/>
      <c r="G28" s="13"/>
      <c r="H28" s="13"/>
      <c r="I28" s="112"/>
      <c r="J28" s="13"/>
      <c r="K28" s="13"/>
      <c r="L28" s="60"/>
      <c r="M28" s="67"/>
      <c r="N28" s="60"/>
      <c r="O28" s="9"/>
      <c r="P28" s="13"/>
      <c r="Q28" s="10"/>
      <c r="R28" s="10"/>
      <c r="S28" s="10"/>
    </row>
    <row r="29" spans="1:27" s="2" customFormat="1" ht="29.25" customHeight="1">
      <c r="A29" s="176"/>
      <c r="B29" s="70"/>
      <c r="C29" s="70"/>
      <c r="D29" s="11"/>
      <c r="E29" s="122"/>
      <c r="F29" s="76"/>
      <c r="G29" s="13"/>
      <c r="H29" s="13"/>
      <c r="I29" s="112"/>
      <c r="J29" s="13"/>
      <c r="K29" s="13"/>
      <c r="L29" s="60"/>
      <c r="M29" s="67"/>
      <c r="N29" s="60"/>
      <c r="O29" s="9"/>
      <c r="P29" s="13"/>
      <c r="Q29" s="13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s="2" customFormat="1" ht="31.5" customHeight="1">
      <c r="A30" s="176"/>
      <c r="B30" s="70"/>
      <c r="C30" s="70"/>
      <c r="D30" s="11"/>
      <c r="E30" s="122"/>
      <c r="F30" s="76"/>
      <c r="G30" s="13"/>
      <c r="H30" s="13"/>
      <c r="I30" s="112"/>
      <c r="J30" s="13"/>
      <c r="K30" s="13"/>
      <c r="L30" s="60"/>
      <c r="M30" s="67"/>
      <c r="N30" s="60"/>
      <c r="O30" s="9"/>
      <c r="P30" s="13"/>
      <c r="Q30" s="13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s="2" customFormat="1" ht="37.5" customHeight="1">
      <c r="A31" s="176"/>
      <c r="B31" s="70"/>
      <c r="C31" s="70"/>
      <c r="D31" s="11"/>
      <c r="E31" s="122"/>
      <c r="F31" s="76"/>
      <c r="G31" s="13"/>
      <c r="H31" s="13"/>
      <c r="I31" s="112"/>
      <c r="J31" s="13"/>
      <c r="K31" s="13"/>
      <c r="L31" s="60"/>
      <c r="M31" s="67"/>
      <c r="N31" s="60"/>
      <c r="O31" s="9"/>
      <c r="P31" s="13"/>
      <c r="Q31" s="13"/>
    </row>
    <row r="32" spans="1:27" s="2" customFormat="1" ht="35.25" customHeight="1">
      <c r="A32" s="176"/>
      <c r="B32" s="11"/>
      <c r="C32" s="11"/>
      <c r="D32" s="11"/>
      <c r="E32" s="27"/>
      <c r="F32" s="76"/>
      <c r="G32" s="9"/>
      <c r="H32" s="9"/>
      <c r="I32" s="101"/>
      <c r="J32" s="9"/>
      <c r="K32" s="9"/>
      <c r="L32" s="60"/>
      <c r="M32" s="25"/>
      <c r="N32" s="60"/>
      <c r="O32" s="9"/>
      <c r="P32" s="9"/>
      <c r="Q32" s="13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6:17" ht="15.75">
      <c r="F33" s="76"/>
      <c r="Q33" s="9"/>
    </row>
    <row r="34" spans="6:17">
      <c r="F34" s="76"/>
    </row>
    <row r="35" spans="6:17">
      <c r="F35" s="76"/>
    </row>
    <row r="36" spans="6:17">
      <c r="F36" s="76"/>
    </row>
    <row r="37" spans="6:17">
      <c r="F37" s="76"/>
    </row>
    <row r="38" spans="6:17">
      <c r="F38" s="78"/>
    </row>
  </sheetData>
  <sortState ref="A6:Q14">
    <sortCondition descending="1" ref="L6:L14"/>
  </sortState>
  <mergeCells count="4">
    <mergeCell ref="B4:F4"/>
    <mergeCell ref="B1:Q1"/>
    <mergeCell ref="B2:Q2"/>
    <mergeCell ref="B3:Q3"/>
  </mergeCells>
  <pageMargins left="0.7" right="0.7" top="0.75" bottom="0.75" header="0.3" footer="0.3"/>
  <pageSetup paperSize="9" scale="36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0"/>
  <sheetViews>
    <sheetView topLeftCell="B1" workbookViewId="0">
      <selection activeCell="L21" sqref="L21"/>
    </sheetView>
  </sheetViews>
  <sheetFormatPr defaultRowHeight="15"/>
  <cols>
    <col min="1" max="1" width="9.140625" style="154"/>
    <col min="2" max="3" width="19.140625" style="86" customWidth="1"/>
    <col min="4" max="4" width="6.140625" style="8" customWidth="1"/>
    <col min="5" max="5" width="25.140625" style="154" customWidth="1"/>
    <col min="6" max="6" width="54.42578125" style="8" customWidth="1"/>
    <col min="7" max="8" width="7" style="8" customWidth="1"/>
    <col min="9" max="9" width="13.7109375" style="56" customWidth="1"/>
    <col min="10" max="11" width="11" style="8" customWidth="1"/>
    <col min="12" max="12" width="17" style="169" customWidth="1"/>
    <col min="13" max="13" width="12.42578125" style="8" customWidth="1"/>
    <col min="14" max="14" width="7.42578125" style="8" customWidth="1"/>
    <col min="15" max="15" width="19.28515625" style="8" customWidth="1"/>
    <col min="16" max="16" width="11.140625" style="8" customWidth="1"/>
    <col min="17" max="17" width="36.5703125" style="8" customWidth="1"/>
    <col min="18" max="18" width="40.7109375" style="8" customWidth="1"/>
    <col min="19" max="16384" width="9.140625" style="8"/>
  </cols>
  <sheetData>
    <row r="1" spans="1:17" s="56" customFormat="1" ht="15.75" customHeight="1">
      <c r="A1" s="175"/>
      <c r="B1" s="228" t="s">
        <v>79</v>
      </c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</row>
    <row r="2" spans="1:17" s="56" customFormat="1" ht="15.75" customHeight="1">
      <c r="A2" s="175"/>
      <c r="B2" s="228" t="s">
        <v>80</v>
      </c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</row>
    <row r="3" spans="1:17" s="56" customFormat="1" ht="15.75" customHeight="1">
      <c r="A3" s="175"/>
      <c r="B3" s="228" t="s">
        <v>81</v>
      </c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</row>
    <row r="4" spans="1:17" s="56" customFormat="1" ht="15.75" customHeight="1">
      <c r="A4" s="175"/>
      <c r="B4" s="227" t="s">
        <v>86</v>
      </c>
      <c r="C4" s="227"/>
      <c r="D4" s="227"/>
      <c r="E4" s="227"/>
      <c r="F4" s="227"/>
      <c r="G4" s="159"/>
      <c r="H4" s="159"/>
      <c r="I4" s="162"/>
      <c r="J4" s="159"/>
      <c r="K4" s="159"/>
      <c r="L4" s="159"/>
      <c r="M4" s="159"/>
      <c r="N4" s="90"/>
      <c r="O4" s="155"/>
      <c r="P4" s="90"/>
      <c r="Q4" s="156"/>
    </row>
    <row r="5" spans="1:17" s="2" customFormat="1" ht="78.75">
      <c r="A5" s="180" t="s">
        <v>157</v>
      </c>
      <c r="B5" s="15" t="s">
        <v>7</v>
      </c>
      <c r="C5" s="15" t="s">
        <v>159</v>
      </c>
      <c r="D5" s="20" t="s">
        <v>0</v>
      </c>
      <c r="E5" s="15" t="s">
        <v>1</v>
      </c>
      <c r="F5" s="15" t="s">
        <v>9</v>
      </c>
      <c r="G5" s="15" t="s">
        <v>2</v>
      </c>
      <c r="H5" s="15" t="s">
        <v>85</v>
      </c>
      <c r="I5" s="163" t="s">
        <v>84</v>
      </c>
      <c r="J5" s="98" t="s">
        <v>82</v>
      </c>
      <c r="K5" s="98" t="s">
        <v>83</v>
      </c>
      <c r="L5" s="16" t="s">
        <v>161</v>
      </c>
      <c r="M5" s="15" t="s">
        <v>3</v>
      </c>
      <c r="N5" s="20" t="s">
        <v>4</v>
      </c>
      <c r="O5" s="20" t="s">
        <v>162</v>
      </c>
      <c r="P5" s="15" t="s">
        <v>5</v>
      </c>
      <c r="Q5" s="26" t="s">
        <v>6</v>
      </c>
    </row>
    <row r="6" spans="1:17" s="56" customFormat="1" ht="39" customHeight="1">
      <c r="A6" s="179" t="s">
        <v>158</v>
      </c>
      <c r="B6" s="103" t="s">
        <v>110</v>
      </c>
      <c r="C6" s="103" t="s">
        <v>164</v>
      </c>
      <c r="D6" s="105">
        <v>1</v>
      </c>
      <c r="E6" s="109" t="s">
        <v>42</v>
      </c>
      <c r="F6" s="85" t="s">
        <v>58</v>
      </c>
      <c r="G6" s="101">
        <v>8</v>
      </c>
      <c r="H6" s="101">
        <v>8</v>
      </c>
      <c r="I6" s="101">
        <v>14.5</v>
      </c>
      <c r="J6" s="101">
        <v>38</v>
      </c>
      <c r="K6" s="101">
        <v>0</v>
      </c>
      <c r="L6" s="191">
        <f>I6+J6</f>
        <v>52.5</v>
      </c>
      <c r="M6" s="106"/>
      <c r="N6" s="191">
        <f t="shared" ref="N6:N13" si="0">L6+M6</f>
        <v>52.5</v>
      </c>
      <c r="O6" s="101" t="s">
        <v>76</v>
      </c>
      <c r="P6" s="101">
        <v>1</v>
      </c>
      <c r="Q6" s="101" t="s">
        <v>38</v>
      </c>
    </row>
    <row r="7" spans="1:17" s="56" customFormat="1" ht="29.25" customHeight="1">
      <c r="A7" s="179" t="s">
        <v>158</v>
      </c>
      <c r="B7" s="103" t="s">
        <v>107</v>
      </c>
      <c r="C7" s="103" t="s">
        <v>164</v>
      </c>
      <c r="D7" s="105">
        <v>2</v>
      </c>
      <c r="E7" s="109" t="s">
        <v>70</v>
      </c>
      <c r="F7" s="199" t="s">
        <v>56</v>
      </c>
      <c r="G7" s="101">
        <v>8</v>
      </c>
      <c r="H7" s="101">
        <v>8</v>
      </c>
      <c r="I7" s="101">
        <v>12.8</v>
      </c>
      <c r="J7" s="101">
        <v>33</v>
      </c>
      <c r="K7" s="101">
        <v>0</v>
      </c>
      <c r="L7" s="191">
        <f>I7+J7</f>
        <v>45.8</v>
      </c>
      <c r="M7" s="106"/>
      <c r="N7" s="191">
        <f t="shared" si="0"/>
        <v>45.8</v>
      </c>
      <c r="O7" s="101" t="s">
        <v>78</v>
      </c>
      <c r="P7" s="101">
        <v>2</v>
      </c>
      <c r="Q7" s="101" t="s">
        <v>57</v>
      </c>
    </row>
    <row r="8" spans="1:17" s="56" customFormat="1" ht="35.25" customHeight="1">
      <c r="A8" s="179" t="s">
        <v>158</v>
      </c>
      <c r="B8" s="103" t="s">
        <v>113</v>
      </c>
      <c r="C8" s="103" t="s">
        <v>164</v>
      </c>
      <c r="D8" s="105">
        <v>3</v>
      </c>
      <c r="E8" s="109" t="s">
        <v>112</v>
      </c>
      <c r="F8" s="114" t="s">
        <v>10</v>
      </c>
      <c r="G8" s="101">
        <v>8</v>
      </c>
      <c r="H8" s="101">
        <v>8</v>
      </c>
      <c r="I8" s="204">
        <v>10.4</v>
      </c>
      <c r="J8" s="101">
        <v>35</v>
      </c>
      <c r="K8" s="101">
        <v>0</v>
      </c>
      <c r="L8" s="191">
        <f>I8+J8+K8</f>
        <v>45.4</v>
      </c>
      <c r="M8" s="106"/>
      <c r="N8" s="191">
        <f t="shared" si="0"/>
        <v>45.4</v>
      </c>
      <c r="O8" s="101" t="s">
        <v>78</v>
      </c>
      <c r="P8" s="101">
        <v>3</v>
      </c>
      <c r="Q8" s="101" t="s">
        <v>11</v>
      </c>
    </row>
    <row r="9" spans="1:17" s="56" customFormat="1" ht="36.75" customHeight="1">
      <c r="A9" s="179" t="s">
        <v>158</v>
      </c>
      <c r="B9" s="103" t="s">
        <v>108</v>
      </c>
      <c r="C9" s="103" t="s">
        <v>164</v>
      </c>
      <c r="D9" s="105">
        <v>4</v>
      </c>
      <c r="E9" s="109" t="s">
        <v>43</v>
      </c>
      <c r="F9" s="85" t="s">
        <v>58</v>
      </c>
      <c r="G9" s="101">
        <v>8</v>
      </c>
      <c r="H9" s="101">
        <v>8</v>
      </c>
      <c r="I9" s="101">
        <v>9.5</v>
      </c>
      <c r="J9" s="101">
        <v>36</v>
      </c>
      <c r="K9" s="101">
        <v>0</v>
      </c>
      <c r="L9" s="191">
        <f>I9+J9</f>
        <v>45.5</v>
      </c>
      <c r="M9" s="101"/>
      <c r="N9" s="191">
        <f t="shared" si="0"/>
        <v>45.5</v>
      </c>
      <c r="O9" s="101" t="s">
        <v>78</v>
      </c>
      <c r="P9" s="61">
        <v>4</v>
      </c>
      <c r="Q9" s="101" t="s">
        <v>38</v>
      </c>
    </row>
    <row r="10" spans="1:17" s="56" customFormat="1" ht="43.5" customHeight="1">
      <c r="A10" s="179" t="s">
        <v>158</v>
      </c>
      <c r="B10" s="103" t="s">
        <v>114</v>
      </c>
      <c r="C10" s="103" t="s">
        <v>164</v>
      </c>
      <c r="D10" s="105">
        <v>5</v>
      </c>
      <c r="E10" s="109" t="s">
        <v>22</v>
      </c>
      <c r="F10" s="114" t="s">
        <v>10</v>
      </c>
      <c r="G10" s="101">
        <v>8</v>
      </c>
      <c r="H10" s="99">
        <v>8</v>
      </c>
      <c r="I10" s="99">
        <v>8</v>
      </c>
      <c r="J10" s="99">
        <v>37</v>
      </c>
      <c r="K10" s="99">
        <v>0</v>
      </c>
      <c r="L10" s="205">
        <f>I10+J10</f>
        <v>45</v>
      </c>
      <c r="M10" s="99"/>
      <c r="N10" s="205">
        <f t="shared" si="0"/>
        <v>45</v>
      </c>
      <c r="O10" s="108" t="s">
        <v>78</v>
      </c>
      <c r="P10" s="108">
        <v>5</v>
      </c>
      <c r="Q10" s="99" t="s">
        <v>11</v>
      </c>
    </row>
    <row r="11" spans="1:17" s="56" customFormat="1" ht="43.5" customHeight="1">
      <c r="A11" s="179" t="s">
        <v>158</v>
      </c>
      <c r="B11" s="103" t="s">
        <v>106</v>
      </c>
      <c r="C11" s="206" t="s">
        <v>164</v>
      </c>
      <c r="D11" s="105">
        <v>6</v>
      </c>
      <c r="E11" s="109" t="s">
        <v>23</v>
      </c>
      <c r="F11" s="114" t="s">
        <v>10</v>
      </c>
      <c r="G11" s="101">
        <v>8</v>
      </c>
      <c r="H11" s="99">
        <v>8</v>
      </c>
      <c r="I11" s="99">
        <v>8.3000000000000007</v>
      </c>
      <c r="J11" s="99">
        <v>36</v>
      </c>
      <c r="K11" s="99">
        <v>0</v>
      </c>
      <c r="L11" s="205">
        <f>I11+J11</f>
        <v>44.3</v>
      </c>
      <c r="M11" s="99"/>
      <c r="N11" s="205">
        <f t="shared" si="0"/>
        <v>44.3</v>
      </c>
      <c r="O11" s="108" t="s">
        <v>78</v>
      </c>
      <c r="P11" s="207">
        <v>6</v>
      </c>
      <c r="Q11" s="99" t="s">
        <v>11</v>
      </c>
    </row>
    <row r="12" spans="1:17" s="181" customFormat="1" ht="48.75" customHeight="1">
      <c r="A12" s="179" t="s">
        <v>158</v>
      </c>
      <c r="B12" s="103" t="s">
        <v>109</v>
      </c>
      <c r="C12" s="103" t="s">
        <v>164</v>
      </c>
      <c r="D12" s="105">
        <v>7</v>
      </c>
      <c r="E12" s="109" t="s">
        <v>71</v>
      </c>
      <c r="F12" s="199" t="s">
        <v>56</v>
      </c>
      <c r="G12" s="101">
        <v>8</v>
      </c>
      <c r="H12" s="101">
        <v>8</v>
      </c>
      <c r="I12" s="101">
        <v>8</v>
      </c>
      <c r="J12" s="101">
        <v>33</v>
      </c>
      <c r="K12" s="99">
        <v>0</v>
      </c>
      <c r="L12" s="205">
        <f>I12+J12</f>
        <v>41</v>
      </c>
      <c r="M12" s="101"/>
      <c r="N12" s="205">
        <f t="shared" si="0"/>
        <v>41</v>
      </c>
      <c r="O12" s="99" t="s">
        <v>78</v>
      </c>
      <c r="P12" s="101">
        <v>7</v>
      </c>
      <c r="Q12" s="99" t="s">
        <v>64</v>
      </c>
    </row>
    <row r="13" spans="1:17" s="56" customFormat="1" ht="43.5" customHeight="1">
      <c r="A13" s="179" t="s">
        <v>158</v>
      </c>
      <c r="B13" s="103" t="s">
        <v>111</v>
      </c>
      <c r="C13" s="103" t="s">
        <v>164</v>
      </c>
      <c r="D13" s="105">
        <v>8</v>
      </c>
      <c r="E13" s="109" t="s">
        <v>21</v>
      </c>
      <c r="F13" s="114" t="s">
        <v>10</v>
      </c>
      <c r="G13" s="101">
        <v>8</v>
      </c>
      <c r="H13" s="99">
        <v>8</v>
      </c>
      <c r="I13" s="99">
        <v>7.2</v>
      </c>
      <c r="J13" s="99">
        <v>33</v>
      </c>
      <c r="K13" s="99">
        <v>0</v>
      </c>
      <c r="L13" s="205">
        <f>I13+J13</f>
        <v>40.200000000000003</v>
      </c>
      <c r="M13" s="108"/>
      <c r="N13" s="205">
        <f t="shared" si="0"/>
        <v>40.200000000000003</v>
      </c>
      <c r="O13" s="99" t="s">
        <v>78</v>
      </c>
      <c r="P13" s="99">
        <v>8</v>
      </c>
      <c r="Q13" s="99" t="s">
        <v>11</v>
      </c>
    </row>
    <row r="14" spans="1:17" s="2" customFormat="1" ht="32.25" customHeight="1">
      <c r="A14" s="176"/>
      <c r="B14" s="55"/>
      <c r="C14" s="55"/>
      <c r="D14" s="18"/>
      <c r="E14" s="121"/>
      <c r="F14" s="76"/>
      <c r="G14" s="38"/>
      <c r="H14" s="38"/>
      <c r="I14" s="219"/>
      <c r="J14" s="38"/>
      <c r="K14" s="38"/>
      <c r="L14" s="168"/>
      <c r="M14" s="43"/>
      <c r="N14" s="43"/>
      <c r="O14" s="43"/>
      <c r="P14" s="43"/>
      <c r="Q14" s="13"/>
    </row>
    <row r="15" spans="1:17">
      <c r="F15" s="76"/>
      <c r="Q15" s="57"/>
    </row>
    <row r="16" spans="1:17">
      <c r="F16" s="76"/>
    </row>
    <row r="17" spans="6:6">
      <c r="F17" s="76"/>
    </row>
    <row r="18" spans="6:6">
      <c r="F18" s="76"/>
    </row>
    <row r="19" spans="6:6">
      <c r="F19" s="76"/>
    </row>
    <row r="20" spans="6:6" ht="18.75">
      <c r="F20" s="41"/>
    </row>
  </sheetData>
  <sortState ref="A6:Q13">
    <sortCondition descending="1" ref="L6:L13"/>
  </sortState>
  <mergeCells count="4">
    <mergeCell ref="B4:F4"/>
    <mergeCell ref="B1:Q1"/>
    <mergeCell ref="B2:Q2"/>
    <mergeCell ref="B3:Q3"/>
  </mergeCells>
  <pageMargins left="0.7" right="0.7" top="0.75" bottom="0.75" header="0.3" footer="0.3"/>
  <pageSetup paperSize="9" scale="36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X38"/>
  <sheetViews>
    <sheetView topLeftCell="C4" workbookViewId="0">
      <selection activeCell="P14" sqref="P14"/>
    </sheetView>
  </sheetViews>
  <sheetFormatPr defaultRowHeight="15"/>
  <cols>
    <col min="1" max="1" width="11.7109375" style="174" customWidth="1"/>
    <col min="2" max="3" width="16" style="1" customWidth="1"/>
    <col min="4" max="4" width="7" style="1" customWidth="1"/>
    <col min="5" max="5" width="36.7109375" style="1" customWidth="1"/>
    <col min="6" max="6" width="60.140625" style="1" customWidth="1"/>
    <col min="7" max="8" width="8.42578125" style="1" customWidth="1"/>
    <col min="9" max="9" width="8.42578125" style="56" customWidth="1"/>
    <col min="10" max="11" width="11.42578125" style="1" customWidth="1"/>
    <col min="12" max="12" width="14.7109375" style="217" customWidth="1"/>
    <col min="13" max="13" width="8.5703125" style="1" customWidth="1"/>
    <col min="14" max="14" width="9.140625" style="1"/>
    <col min="15" max="15" width="14.7109375" style="1" customWidth="1"/>
    <col min="16" max="16" width="12.5703125" style="1" customWidth="1"/>
    <col min="17" max="17" width="39.42578125" style="1" customWidth="1"/>
    <col min="18" max="16384" width="9.140625" style="1"/>
  </cols>
  <sheetData>
    <row r="1" spans="1:18" s="56" customFormat="1" ht="15.75" customHeight="1">
      <c r="A1" s="175"/>
      <c r="B1" s="228" t="s">
        <v>79</v>
      </c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</row>
    <row r="2" spans="1:18" s="56" customFormat="1" ht="15.75" customHeight="1">
      <c r="A2" s="175"/>
      <c r="B2" s="228" t="s">
        <v>80</v>
      </c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</row>
    <row r="3" spans="1:18" s="56" customFormat="1" ht="15.75" customHeight="1">
      <c r="A3" s="175"/>
      <c r="B3" s="228" t="s">
        <v>81</v>
      </c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</row>
    <row r="4" spans="1:18" s="56" customFormat="1" ht="15.75" customHeight="1">
      <c r="A4" s="175"/>
      <c r="B4" s="227" t="s">
        <v>86</v>
      </c>
      <c r="C4" s="227"/>
      <c r="D4" s="227"/>
      <c r="E4" s="227"/>
      <c r="F4" s="227"/>
      <c r="G4" s="159"/>
      <c r="H4" s="173"/>
      <c r="I4" s="211"/>
      <c r="J4" s="162"/>
      <c r="K4" s="159"/>
      <c r="L4" s="162"/>
      <c r="M4" s="159"/>
      <c r="N4" s="159"/>
      <c r="O4" s="90"/>
      <c r="P4" s="155"/>
      <c r="Q4" s="90"/>
      <c r="R4" s="156"/>
    </row>
    <row r="5" spans="1:18" s="2" customFormat="1" ht="94.5">
      <c r="A5" s="177" t="s">
        <v>165</v>
      </c>
      <c r="B5" s="15" t="s">
        <v>7</v>
      </c>
      <c r="C5" s="15" t="s">
        <v>159</v>
      </c>
      <c r="D5" s="15" t="s">
        <v>0</v>
      </c>
      <c r="E5" s="15" t="s">
        <v>1</v>
      </c>
      <c r="F5" s="15" t="s">
        <v>9</v>
      </c>
      <c r="G5" s="15" t="s">
        <v>2</v>
      </c>
      <c r="H5" s="15" t="s">
        <v>85</v>
      </c>
      <c r="I5" s="163" t="s">
        <v>84</v>
      </c>
      <c r="J5" s="98" t="s">
        <v>82</v>
      </c>
      <c r="K5" s="98" t="s">
        <v>83</v>
      </c>
      <c r="L5" s="212" t="s">
        <v>161</v>
      </c>
      <c r="M5" s="15" t="s">
        <v>3</v>
      </c>
      <c r="N5" s="20" t="s">
        <v>4</v>
      </c>
      <c r="O5" s="20" t="s">
        <v>162</v>
      </c>
      <c r="P5" s="15" t="s">
        <v>5</v>
      </c>
      <c r="Q5" s="21" t="s">
        <v>6</v>
      </c>
    </row>
    <row r="6" spans="1:18" s="56" customFormat="1" ht="44.25" customHeight="1">
      <c r="A6" s="179" t="s">
        <v>160</v>
      </c>
      <c r="B6" s="103" t="s">
        <v>130</v>
      </c>
      <c r="C6" s="103" t="s">
        <v>164</v>
      </c>
      <c r="D6" s="105">
        <v>1</v>
      </c>
      <c r="E6" s="61" t="s">
        <v>69</v>
      </c>
      <c r="F6" s="199" t="s">
        <v>56</v>
      </c>
      <c r="G6" s="99">
        <v>9</v>
      </c>
      <c r="H6" s="99">
        <v>9</v>
      </c>
      <c r="I6" s="99">
        <v>12</v>
      </c>
      <c r="J6" s="99">
        <v>39.700000000000003</v>
      </c>
      <c r="K6" s="99">
        <v>0</v>
      </c>
      <c r="L6" s="205">
        <f>I6+J6+K6</f>
        <v>51.7</v>
      </c>
      <c r="M6" s="136"/>
      <c r="N6" s="108">
        <f t="shared" ref="N6:N14" si="0">L6+M6</f>
        <v>51.7</v>
      </c>
      <c r="O6" s="99" t="s">
        <v>76</v>
      </c>
      <c r="P6" s="99">
        <v>1</v>
      </c>
      <c r="Q6" s="200" t="s">
        <v>57</v>
      </c>
    </row>
    <row r="7" spans="1:18" s="56" customFormat="1" ht="48.75" customHeight="1">
      <c r="A7" s="179" t="s">
        <v>160</v>
      </c>
      <c r="B7" s="103" t="s">
        <v>127</v>
      </c>
      <c r="C7" s="103" t="s">
        <v>164</v>
      </c>
      <c r="D7" s="105">
        <v>2</v>
      </c>
      <c r="E7" s="61" t="s">
        <v>44</v>
      </c>
      <c r="F7" s="85" t="s">
        <v>58</v>
      </c>
      <c r="G7" s="99">
        <v>9</v>
      </c>
      <c r="H7" s="99">
        <v>9</v>
      </c>
      <c r="I7" s="99">
        <v>17.7</v>
      </c>
      <c r="J7" s="99">
        <v>31</v>
      </c>
      <c r="K7" s="99">
        <v>0</v>
      </c>
      <c r="L7" s="205">
        <f>I7+J7+K7</f>
        <v>48.7</v>
      </c>
      <c r="M7" s="99"/>
      <c r="N7" s="108">
        <f t="shared" si="0"/>
        <v>48.7</v>
      </c>
      <c r="O7" s="99" t="s">
        <v>78</v>
      </c>
      <c r="P7" s="108">
        <v>2</v>
      </c>
      <c r="Q7" s="101" t="s">
        <v>38</v>
      </c>
    </row>
    <row r="8" spans="1:18" s="56" customFormat="1" ht="45.75" customHeight="1">
      <c r="A8" s="190" t="s">
        <v>160</v>
      </c>
      <c r="B8" s="103" t="s">
        <v>126</v>
      </c>
      <c r="C8" s="103" t="s">
        <v>164</v>
      </c>
      <c r="D8" s="105">
        <v>3</v>
      </c>
      <c r="E8" s="61" t="s">
        <v>68</v>
      </c>
      <c r="F8" s="199" t="s">
        <v>56</v>
      </c>
      <c r="G8" s="99">
        <v>9</v>
      </c>
      <c r="H8" s="99">
        <v>9</v>
      </c>
      <c r="I8" s="99">
        <v>10.8</v>
      </c>
      <c r="J8" s="99">
        <v>34</v>
      </c>
      <c r="K8" s="99">
        <v>0</v>
      </c>
      <c r="L8" s="205">
        <f>I8+J8+K8</f>
        <v>44.8</v>
      </c>
      <c r="M8" s="136"/>
      <c r="N8" s="108">
        <f t="shared" si="0"/>
        <v>44.8</v>
      </c>
      <c r="O8" s="99" t="s">
        <v>78</v>
      </c>
      <c r="P8" s="101">
        <v>3</v>
      </c>
      <c r="Q8" s="200" t="s">
        <v>57</v>
      </c>
    </row>
    <row r="9" spans="1:18" s="56" customFormat="1" ht="42" customHeight="1">
      <c r="A9" s="179" t="s">
        <v>160</v>
      </c>
      <c r="B9" s="103" t="s">
        <v>123</v>
      </c>
      <c r="C9" s="103" t="s">
        <v>164</v>
      </c>
      <c r="D9" s="105">
        <v>4</v>
      </c>
      <c r="E9" s="61" t="s">
        <v>35</v>
      </c>
      <c r="F9" s="199" t="s">
        <v>32</v>
      </c>
      <c r="G9" s="99">
        <v>9</v>
      </c>
      <c r="H9" s="99">
        <v>9</v>
      </c>
      <c r="I9" s="99">
        <v>11.4</v>
      </c>
      <c r="J9" s="99">
        <v>31.7</v>
      </c>
      <c r="K9" s="99">
        <v>0</v>
      </c>
      <c r="L9" s="205">
        <f>I9+J9+K9</f>
        <v>43.1</v>
      </c>
      <c r="M9" s="99"/>
      <c r="N9" s="108">
        <f t="shared" si="0"/>
        <v>43.1</v>
      </c>
      <c r="O9" s="99" t="s">
        <v>78</v>
      </c>
      <c r="P9" s="106">
        <v>4</v>
      </c>
      <c r="Q9" s="101" t="s">
        <v>33</v>
      </c>
    </row>
    <row r="10" spans="1:18" s="56" customFormat="1" ht="45.75" customHeight="1">
      <c r="A10" s="179" t="s">
        <v>160</v>
      </c>
      <c r="B10" s="103" t="s">
        <v>129</v>
      </c>
      <c r="C10" s="103" t="s">
        <v>164</v>
      </c>
      <c r="D10" s="105">
        <v>5</v>
      </c>
      <c r="E10" s="61" t="s">
        <v>27</v>
      </c>
      <c r="F10" s="85" t="s">
        <v>10</v>
      </c>
      <c r="G10" s="99">
        <v>9</v>
      </c>
      <c r="H10" s="99">
        <v>9</v>
      </c>
      <c r="I10" s="99">
        <v>10.8</v>
      </c>
      <c r="J10" s="99">
        <v>31.1</v>
      </c>
      <c r="K10" s="99">
        <v>0</v>
      </c>
      <c r="L10" s="205">
        <f>I10+J10+K10</f>
        <v>41.900000000000006</v>
      </c>
      <c r="M10" s="99"/>
      <c r="N10" s="187">
        <f t="shared" si="0"/>
        <v>41.900000000000006</v>
      </c>
      <c r="O10" s="108" t="s">
        <v>78</v>
      </c>
      <c r="P10" s="195">
        <v>5</v>
      </c>
      <c r="Q10" s="101" t="s">
        <v>11</v>
      </c>
    </row>
    <row r="11" spans="1:18" s="203" customFormat="1" ht="44.25" customHeight="1">
      <c r="A11" s="179" t="s">
        <v>160</v>
      </c>
      <c r="B11" s="103" t="s">
        <v>125</v>
      </c>
      <c r="C11" s="103" t="s">
        <v>164</v>
      </c>
      <c r="D11" s="105">
        <v>6</v>
      </c>
      <c r="E11" s="61" t="s">
        <v>67</v>
      </c>
      <c r="F11" s="201" t="s">
        <v>56</v>
      </c>
      <c r="G11" s="101">
        <v>9</v>
      </c>
      <c r="H11" s="101">
        <v>9</v>
      </c>
      <c r="I11" s="101">
        <v>17.100000000000001</v>
      </c>
      <c r="J11" s="101">
        <v>24.6</v>
      </c>
      <c r="K11" s="99">
        <v>0</v>
      </c>
      <c r="L11" s="205">
        <f>I11+J11</f>
        <v>41.7</v>
      </c>
      <c r="M11" s="101"/>
      <c r="N11" s="108">
        <f t="shared" si="0"/>
        <v>41.7</v>
      </c>
      <c r="O11" s="101" t="s">
        <v>78</v>
      </c>
      <c r="P11" s="202">
        <v>6</v>
      </c>
      <c r="Q11" s="101" t="s">
        <v>57</v>
      </c>
    </row>
    <row r="12" spans="1:18" s="203" customFormat="1" ht="46.5" customHeight="1">
      <c r="A12" s="179" t="s">
        <v>160</v>
      </c>
      <c r="B12" s="103" t="s">
        <v>122</v>
      </c>
      <c r="C12" s="103" t="s">
        <v>164</v>
      </c>
      <c r="D12" s="105">
        <v>7</v>
      </c>
      <c r="E12" s="61" t="s">
        <v>29</v>
      </c>
      <c r="F12" s="85" t="s">
        <v>10</v>
      </c>
      <c r="G12" s="101">
        <v>9</v>
      </c>
      <c r="H12" s="101">
        <v>9</v>
      </c>
      <c r="I12" s="101">
        <v>16</v>
      </c>
      <c r="J12" s="101">
        <v>24.6</v>
      </c>
      <c r="K12" s="99">
        <v>0</v>
      </c>
      <c r="L12" s="205">
        <f>I12+J12+K12</f>
        <v>40.6</v>
      </c>
      <c r="M12" s="101"/>
      <c r="N12" s="187">
        <f t="shared" si="0"/>
        <v>40.6</v>
      </c>
      <c r="O12" s="101" t="s">
        <v>78</v>
      </c>
      <c r="P12" s="202">
        <v>7</v>
      </c>
      <c r="Q12" s="101" t="s">
        <v>11</v>
      </c>
    </row>
    <row r="13" spans="1:18" s="189" customFormat="1" ht="38.25">
      <c r="A13" s="179" t="s">
        <v>160</v>
      </c>
      <c r="B13" s="103" t="s">
        <v>124</v>
      </c>
      <c r="C13" s="103" t="s">
        <v>164</v>
      </c>
      <c r="D13" s="105">
        <v>8</v>
      </c>
      <c r="E13" s="61" t="s">
        <v>28</v>
      </c>
      <c r="F13" s="85" t="s">
        <v>10</v>
      </c>
      <c r="G13" s="101">
        <v>9</v>
      </c>
      <c r="H13" s="101">
        <v>9</v>
      </c>
      <c r="I13" s="101">
        <v>14.8</v>
      </c>
      <c r="J13" s="101">
        <v>0</v>
      </c>
      <c r="K13" s="101">
        <v>0</v>
      </c>
      <c r="L13" s="205">
        <f>I13+J13+K13</f>
        <v>14.8</v>
      </c>
      <c r="M13" s="101"/>
      <c r="N13" s="102">
        <f t="shared" si="0"/>
        <v>14.8</v>
      </c>
      <c r="O13" s="101" t="s">
        <v>78</v>
      </c>
      <c r="P13" s="61">
        <v>8</v>
      </c>
      <c r="Q13" s="101" t="s">
        <v>11</v>
      </c>
    </row>
    <row r="14" spans="1:18" s="56" customFormat="1" ht="42.75" customHeight="1">
      <c r="A14" s="179" t="s">
        <v>160</v>
      </c>
      <c r="B14" s="103" t="s">
        <v>116</v>
      </c>
      <c r="C14" s="103" t="s">
        <v>164</v>
      </c>
      <c r="D14" s="105">
        <v>9</v>
      </c>
      <c r="E14" s="61" t="s">
        <v>128</v>
      </c>
      <c r="F14" s="199" t="s">
        <v>56</v>
      </c>
      <c r="G14" s="101">
        <v>9</v>
      </c>
      <c r="H14" s="101">
        <v>9</v>
      </c>
      <c r="I14" s="101">
        <v>12.5</v>
      </c>
      <c r="J14" s="101">
        <v>0</v>
      </c>
      <c r="K14" s="101">
        <v>0</v>
      </c>
      <c r="L14" s="191">
        <f>I14+J14+K14</f>
        <v>12.5</v>
      </c>
      <c r="M14" s="116"/>
      <c r="N14" s="106">
        <f t="shared" si="0"/>
        <v>12.5</v>
      </c>
      <c r="O14" s="99" t="s">
        <v>78</v>
      </c>
      <c r="P14" s="101">
        <v>9</v>
      </c>
      <c r="Q14" s="117" t="s">
        <v>64</v>
      </c>
    </row>
    <row r="15" spans="1:18" s="49" customFormat="1" ht="50.25" customHeight="1">
      <c r="A15" s="194"/>
      <c r="B15" s="70"/>
      <c r="C15" s="70"/>
      <c r="D15" s="11"/>
      <c r="E15" s="14"/>
      <c r="F15" s="78"/>
      <c r="G15" s="9"/>
      <c r="H15" s="9"/>
      <c r="I15" s="101"/>
      <c r="J15" s="9"/>
      <c r="K15" s="10"/>
      <c r="L15" s="213"/>
      <c r="M15" s="9"/>
      <c r="N15" s="33"/>
      <c r="O15" s="9"/>
      <c r="P15" s="71"/>
      <c r="Q15" s="9"/>
    </row>
    <row r="16" spans="1:18" s="49" customFormat="1" ht="53.25" customHeight="1">
      <c r="A16" s="194"/>
      <c r="B16" s="70"/>
      <c r="C16" s="70"/>
      <c r="D16" s="11"/>
      <c r="E16" s="45"/>
      <c r="F16" s="76"/>
      <c r="G16" s="10"/>
      <c r="H16" s="10"/>
      <c r="I16" s="101"/>
      <c r="J16" s="9"/>
      <c r="K16" s="10"/>
      <c r="L16" s="213"/>
      <c r="M16" s="14"/>
      <c r="N16" s="33"/>
      <c r="O16" s="9"/>
      <c r="P16" s="51"/>
      <c r="Q16" s="14"/>
    </row>
    <row r="17" spans="1:50" s="49" customFormat="1" ht="42" customHeight="1">
      <c r="A17" s="194"/>
      <c r="B17" s="70"/>
      <c r="C17" s="70"/>
      <c r="D17" s="11"/>
      <c r="E17" s="61"/>
      <c r="F17" s="76"/>
      <c r="G17" s="9"/>
      <c r="H17" s="9"/>
      <c r="I17" s="101"/>
      <c r="J17" s="9"/>
      <c r="K17" s="10"/>
      <c r="L17" s="213"/>
      <c r="M17" s="9"/>
      <c r="N17" s="33"/>
      <c r="O17" s="9"/>
      <c r="P17" s="72"/>
      <c r="Q17" s="9"/>
    </row>
    <row r="18" spans="1:50" s="49" customFormat="1" ht="48" customHeight="1">
      <c r="A18" s="194"/>
      <c r="B18" s="70"/>
      <c r="C18" s="70"/>
      <c r="D18" s="11"/>
      <c r="E18" s="45"/>
      <c r="F18" s="76"/>
      <c r="G18" s="10"/>
      <c r="H18" s="10"/>
      <c r="I18" s="61"/>
      <c r="J18" s="14"/>
      <c r="K18" s="13"/>
      <c r="L18" s="213"/>
      <c r="M18" s="14"/>
      <c r="N18" s="33"/>
      <c r="O18" s="9"/>
      <c r="P18" s="52"/>
      <c r="Q18" s="14"/>
    </row>
    <row r="19" spans="1:50" s="49" customFormat="1" ht="65.25" customHeight="1">
      <c r="A19" s="194"/>
      <c r="B19" s="70"/>
      <c r="C19" s="70"/>
      <c r="D19" s="11"/>
      <c r="E19" s="44"/>
      <c r="F19" s="78"/>
      <c r="G19" s="9"/>
      <c r="H19" s="9"/>
      <c r="I19" s="101"/>
      <c r="J19" s="9"/>
      <c r="K19" s="10"/>
      <c r="L19" s="213"/>
      <c r="M19" s="9"/>
      <c r="N19" s="33"/>
      <c r="O19" s="9"/>
      <c r="P19" s="14"/>
      <c r="Q19" s="9"/>
    </row>
    <row r="20" spans="1:50" s="2" customFormat="1" ht="38.25" customHeight="1">
      <c r="A20" s="176"/>
      <c r="B20" s="70"/>
      <c r="C20" s="70"/>
      <c r="D20" s="11"/>
      <c r="E20" s="61"/>
      <c r="F20" s="76"/>
      <c r="G20" s="10"/>
      <c r="H20" s="10"/>
      <c r="I20" s="99"/>
      <c r="J20" s="10"/>
      <c r="K20" s="10"/>
      <c r="L20" s="213"/>
      <c r="M20" s="12"/>
      <c r="N20" s="33"/>
      <c r="O20" s="9"/>
      <c r="P20" s="9"/>
      <c r="Q20" s="9"/>
      <c r="R20" s="1"/>
      <c r="S20" s="1"/>
      <c r="T20" s="1"/>
      <c r="U20" s="1"/>
      <c r="V20" s="1"/>
      <c r="W20" s="1"/>
      <c r="X20" s="1"/>
      <c r="Y20" s="1"/>
    </row>
    <row r="21" spans="1:50" s="2" customFormat="1" ht="39.75" customHeight="1">
      <c r="A21" s="176"/>
      <c r="B21" s="70"/>
      <c r="C21" s="70"/>
      <c r="D21" s="11"/>
      <c r="E21" s="45"/>
      <c r="F21" s="76"/>
      <c r="G21" s="10"/>
      <c r="H21" s="10"/>
      <c r="I21" s="112"/>
      <c r="J21" s="13"/>
      <c r="K21" s="13"/>
      <c r="L21" s="213"/>
      <c r="M21" s="13"/>
      <c r="N21" s="33"/>
      <c r="O21" s="9"/>
      <c r="P21" s="9"/>
      <c r="Q21" s="14"/>
      <c r="R21" s="1"/>
      <c r="S21" s="1"/>
      <c r="T21" s="1"/>
      <c r="U21" s="1"/>
      <c r="V21" s="1"/>
      <c r="W21" s="1"/>
      <c r="X21" s="1"/>
      <c r="Y21" s="1"/>
    </row>
    <row r="22" spans="1:50" s="2" customFormat="1" ht="42.75" customHeight="1">
      <c r="A22" s="176"/>
      <c r="B22" s="70"/>
      <c r="C22" s="70"/>
      <c r="D22" s="11"/>
      <c r="E22" s="45"/>
      <c r="F22" s="76"/>
      <c r="G22" s="10"/>
      <c r="H22" s="10"/>
      <c r="I22" s="112"/>
      <c r="J22" s="13"/>
      <c r="K22" s="13"/>
      <c r="L22" s="213"/>
      <c r="M22" s="13"/>
      <c r="N22" s="33"/>
      <c r="O22" s="9"/>
      <c r="P22" s="9"/>
      <c r="Q22" s="14"/>
      <c r="R22" s="1"/>
      <c r="S22" s="1"/>
      <c r="T22" s="1"/>
      <c r="U22" s="1"/>
      <c r="V22" s="1"/>
      <c r="W22" s="1"/>
      <c r="X22" s="1"/>
      <c r="Y22" s="1"/>
    </row>
    <row r="23" spans="1:50" s="2" customFormat="1" ht="27.75" customHeight="1">
      <c r="A23" s="176"/>
      <c r="B23" s="70"/>
      <c r="C23" s="70"/>
      <c r="D23" s="11"/>
      <c r="E23" s="45"/>
      <c r="F23" s="76"/>
      <c r="G23" s="10"/>
      <c r="H23" s="10"/>
      <c r="I23" s="99"/>
      <c r="J23" s="10"/>
      <c r="K23" s="10"/>
      <c r="L23" s="213"/>
      <c r="M23" s="13"/>
      <c r="N23" s="33"/>
      <c r="O23" s="9"/>
      <c r="P23" s="9"/>
      <c r="Q23" s="13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50" s="2" customFormat="1" ht="27.75" customHeight="1">
      <c r="A24" s="176"/>
      <c r="B24" s="70"/>
      <c r="C24" s="70"/>
      <c r="D24" s="11"/>
      <c r="E24" s="45"/>
      <c r="F24" s="76"/>
      <c r="G24" s="10"/>
      <c r="H24" s="10"/>
      <c r="I24" s="99"/>
      <c r="J24" s="10"/>
      <c r="K24" s="10"/>
      <c r="L24" s="213"/>
      <c r="M24" s="13"/>
      <c r="N24" s="33"/>
      <c r="O24" s="9"/>
      <c r="P24" s="9"/>
      <c r="Q24" s="13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50" s="2" customFormat="1" ht="33" customHeight="1">
      <c r="A25" s="176"/>
      <c r="B25" s="70"/>
      <c r="C25" s="70"/>
      <c r="D25" s="11"/>
      <c r="E25" s="61"/>
      <c r="F25" s="76"/>
      <c r="G25" s="10"/>
      <c r="H25" s="10"/>
      <c r="I25" s="99"/>
      <c r="J25" s="10"/>
      <c r="K25" s="10"/>
      <c r="L25" s="213"/>
      <c r="M25" s="12"/>
      <c r="N25" s="33"/>
      <c r="O25" s="9"/>
      <c r="P25" s="10"/>
      <c r="Q25" s="10"/>
      <c r="R25" s="10"/>
      <c r="S25" s="10"/>
    </row>
    <row r="26" spans="1:50" s="2" customFormat="1" ht="38.25" customHeight="1">
      <c r="A26" s="176"/>
      <c r="B26" s="70"/>
      <c r="C26" s="70"/>
      <c r="D26" s="11"/>
      <c r="E26" s="61"/>
      <c r="F26" s="76"/>
      <c r="G26" s="10"/>
      <c r="H26" s="10"/>
      <c r="I26" s="99"/>
      <c r="J26" s="10"/>
      <c r="K26" s="10"/>
      <c r="L26" s="213"/>
      <c r="M26" s="12"/>
      <c r="N26" s="33"/>
      <c r="O26" s="9"/>
      <c r="P26" s="10"/>
      <c r="Q26" s="10"/>
      <c r="R26" s="10"/>
      <c r="S26" s="10"/>
    </row>
    <row r="27" spans="1:50" s="2" customFormat="1" ht="27" customHeight="1">
      <c r="A27" s="176"/>
      <c r="B27" s="70"/>
      <c r="C27" s="70"/>
      <c r="D27" s="11"/>
      <c r="E27" s="45"/>
      <c r="F27" s="76"/>
      <c r="G27" s="10"/>
      <c r="H27" s="10"/>
      <c r="I27" s="99"/>
      <c r="J27" s="10"/>
      <c r="K27" s="10"/>
      <c r="L27" s="213"/>
      <c r="M27" s="13"/>
      <c r="N27" s="33"/>
      <c r="O27" s="9"/>
      <c r="P27" s="10"/>
      <c r="Q27" s="13"/>
      <c r="R27" s="10"/>
      <c r="S27" s="10"/>
    </row>
    <row r="28" spans="1:50" s="2" customFormat="1" ht="32.25" customHeight="1">
      <c r="A28" s="176"/>
      <c r="B28" s="70"/>
      <c r="C28" s="70"/>
      <c r="D28" s="11"/>
      <c r="E28" s="45"/>
      <c r="F28" s="76"/>
      <c r="G28" s="10"/>
      <c r="H28" s="10"/>
      <c r="I28" s="112"/>
      <c r="J28" s="13"/>
      <c r="K28" s="13"/>
      <c r="L28" s="213"/>
      <c r="M28" s="13"/>
      <c r="N28" s="33"/>
      <c r="O28" s="9"/>
      <c r="P28" s="10"/>
      <c r="Q28" s="13"/>
      <c r="R28" s="10"/>
      <c r="S28" s="10"/>
    </row>
    <row r="29" spans="1:50" s="2" customFormat="1" ht="32.25" customHeight="1">
      <c r="A29" s="176"/>
      <c r="B29" s="70"/>
      <c r="C29" s="70"/>
      <c r="D29" s="11"/>
      <c r="E29" s="45"/>
      <c r="F29" s="76"/>
      <c r="G29" s="10"/>
      <c r="H29" s="10"/>
      <c r="I29" s="112"/>
      <c r="J29" s="13"/>
      <c r="K29" s="13"/>
      <c r="L29" s="213"/>
      <c r="M29" s="14"/>
      <c r="N29" s="33"/>
      <c r="O29" s="9"/>
      <c r="P29" s="10"/>
      <c r="Q29" s="13"/>
      <c r="R29" s="9"/>
      <c r="S29" s="10"/>
    </row>
    <row r="30" spans="1:50" s="2" customFormat="1" ht="39" customHeight="1">
      <c r="A30" s="176"/>
      <c r="B30" s="70"/>
      <c r="C30" s="70"/>
      <c r="D30" s="11"/>
      <c r="E30" s="45"/>
      <c r="F30" s="76"/>
      <c r="G30" s="10"/>
      <c r="H30" s="10"/>
      <c r="I30" s="99"/>
      <c r="J30" s="10"/>
      <c r="K30" s="10"/>
      <c r="L30" s="213"/>
      <c r="M30" s="13"/>
      <c r="N30" s="33"/>
      <c r="O30" s="9"/>
      <c r="P30" s="70"/>
      <c r="Q30" s="13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50" s="47" customFormat="1" ht="37.5" customHeight="1">
      <c r="A31" s="193"/>
      <c r="B31" s="70"/>
      <c r="C31" s="70"/>
      <c r="D31" s="11"/>
      <c r="E31" s="45"/>
      <c r="F31" s="76"/>
      <c r="G31" s="10"/>
      <c r="H31" s="10"/>
      <c r="I31" s="112"/>
      <c r="J31" s="13"/>
      <c r="K31" s="13"/>
      <c r="L31" s="213"/>
      <c r="M31" s="13"/>
      <c r="N31" s="33"/>
      <c r="O31" s="9"/>
      <c r="P31" s="70"/>
      <c r="Q31" s="13"/>
      <c r="R31" s="2"/>
      <c r="S31" s="2"/>
      <c r="T31" s="2"/>
      <c r="U31" s="2"/>
      <c r="V31" s="2"/>
      <c r="W31" s="2"/>
      <c r="X31" s="2"/>
      <c r="Y31" s="2"/>
      <c r="Z31" s="2"/>
      <c r="AA31" s="2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</row>
    <row r="32" spans="1:50" s="2" customFormat="1" ht="15.75" customHeight="1">
      <c r="A32" s="176"/>
      <c r="B32" s="11"/>
      <c r="C32" s="11"/>
      <c r="D32" s="11"/>
      <c r="E32" s="42"/>
      <c r="F32" s="9"/>
      <c r="G32" s="10"/>
      <c r="H32" s="10"/>
      <c r="I32" s="99"/>
      <c r="J32" s="10"/>
      <c r="K32" s="10"/>
      <c r="L32" s="214"/>
      <c r="M32" s="12"/>
      <c r="N32" s="12"/>
      <c r="O32" s="10"/>
      <c r="P32" s="10"/>
      <c r="Q32" s="10"/>
    </row>
    <row r="33" spans="1:17" s="2" customFormat="1">
      <c r="A33" s="176"/>
      <c r="F33" s="3"/>
      <c r="G33" s="4"/>
      <c r="H33" s="4"/>
      <c r="I33" s="182"/>
      <c r="J33" s="4"/>
      <c r="K33" s="4"/>
      <c r="L33" s="215"/>
      <c r="M33" s="4"/>
      <c r="N33" s="4"/>
      <c r="Q33" s="5"/>
    </row>
    <row r="34" spans="1:17" s="2" customFormat="1" ht="30.75" customHeight="1">
      <c r="A34" s="176"/>
      <c r="B34" s="29"/>
      <c r="C34" s="29"/>
      <c r="D34" s="18"/>
      <c r="E34" s="19"/>
      <c r="F34" s="41"/>
      <c r="G34" s="38"/>
      <c r="H34" s="75"/>
      <c r="I34" s="224"/>
      <c r="J34" s="75"/>
      <c r="K34" s="75"/>
      <c r="L34" s="216"/>
      <c r="Q34" s="5"/>
    </row>
    <row r="35" spans="1:17" s="2" customFormat="1" ht="30.75" customHeight="1">
      <c r="A35" s="176"/>
      <c r="B35" s="29"/>
      <c r="C35" s="29"/>
      <c r="D35" s="18"/>
      <c r="E35" s="19"/>
      <c r="F35" s="41"/>
      <c r="G35" s="38"/>
      <c r="H35" s="75"/>
      <c r="I35" s="224"/>
      <c r="J35" s="75"/>
      <c r="K35" s="75"/>
      <c r="L35" s="216"/>
      <c r="Q35" s="5"/>
    </row>
    <row r="36" spans="1:17" s="2" customFormat="1" ht="35.25" customHeight="1">
      <c r="A36" s="176"/>
      <c r="B36" s="17"/>
      <c r="C36" s="17"/>
      <c r="D36" s="18"/>
      <c r="E36" s="19"/>
      <c r="F36" s="41"/>
      <c r="G36" s="38"/>
      <c r="H36" s="75"/>
      <c r="I36" s="224"/>
      <c r="J36" s="75"/>
      <c r="K36" s="75"/>
      <c r="L36" s="216"/>
      <c r="Q36" s="5"/>
    </row>
    <row r="37" spans="1:17" s="2" customFormat="1" ht="27.75" customHeight="1">
      <c r="A37" s="176"/>
      <c r="B37" s="17"/>
      <c r="C37" s="17"/>
      <c r="D37" s="18"/>
      <c r="E37" s="19"/>
      <c r="F37" s="39"/>
      <c r="G37" s="40"/>
      <c r="H37" s="75"/>
      <c r="I37" s="224"/>
      <c r="J37" s="75"/>
      <c r="K37" s="75"/>
      <c r="L37" s="216"/>
      <c r="Q37" s="5"/>
    </row>
    <row r="38" spans="1:17" s="2" customFormat="1" ht="27.75" customHeight="1">
      <c r="A38" s="176"/>
      <c r="B38" s="34"/>
      <c r="C38" s="34"/>
      <c r="D38" s="35"/>
      <c r="E38" s="36"/>
      <c r="F38" s="39"/>
      <c r="G38" s="40"/>
      <c r="H38" s="75"/>
      <c r="I38" s="224"/>
      <c r="J38" s="75"/>
      <c r="K38" s="75"/>
      <c r="L38" s="216"/>
      <c r="Q38" s="5"/>
    </row>
  </sheetData>
  <sortState ref="B6:Q14">
    <sortCondition descending="1" ref="L6:L14"/>
  </sortState>
  <mergeCells count="4">
    <mergeCell ref="B4:F4"/>
    <mergeCell ref="B1:R1"/>
    <mergeCell ref="B2:R2"/>
    <mergeCell ref="B3:R3"/>
  </mergeCells>
  <pageMargins left="0.7" right="0.7" top="0.75" bottom="0.75" header="0.3" footer="0.3"/>
  <pageSetup paperSize="9" scale="3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5"/>
  <sheetViews>
    <sheetView topLeftCell="E1" workbookViewId="0">
      <selection activeCell="D12" sqref="D12"/>
    </sheetView>
  </sheetViews>
  <sheetFormatPr defaultRowHeight="15.75"/>
  <cols>
    <col min="1" max="1" width="9.42578125" style="174" customWidth="1"/>
    <col min="2" max="3" width="17.140625" style="97" customWidth="1"/>
    <col min="4" max="4" width="7" style="97" customWidth="1"/>
    <col min="5" max="5" width="24" style="151" customWidth="1"/>
    <col min="6" max="6" width="55.42578125" style="46" customWidth="1"/>
    <col min="7" max="7" width="8.42578125" customWidth="1"/>
    <col min="8" max="8" width="8.42578125" style="1" customWidth="1"/>
    <col min="9" max="9" width="12" style="56" customWidth="1"/>
    <col min="10" max="11" width="13.42578125" style="1" customWidth="1"/>
    <col min="12" max="12" width="20.140625" style="217" customWidth="1"/>
    <col min="13" max="13" width="14.140625" customWidth="1"/>
    <col min="15" max="15" width="14.28515625" customWidth="1"/>
    <col min="16" max="16" width="12.140625" customWidth="1"/>
    <col min="17" max="17" width="39.42578125" style="62" customWidth="1"/>
  </cols>
  <sheetData>
    <row r="1" spans="1:19" s="56" customFormat="1" ht="15.75" customHeight="1">
      <c r="A1" s="175"/>
      <c r="B1" s="228" t="s">
        <v>79</v>
      </c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</row>
    <row r="2" spans="1:19" s="56" customFormat="1" ht="15.75" customHeight="1">
      <c r="A2" s="175"/>
      <c r="B2" s="228" t="s">
        <v>80</v>
      </c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</row>
    <row r="3" spans="1:19" s="56" customFormat="1" ht="15.75" customHeight="1">
      <c r="A3" s="175"/>
      <c r="B3" s="228" t="s">
        <v>81</v>
      </c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</row>
    <row r="4" spans="1:19" s="56" customFormat="1" ht="15.75" customHeight="1">
      <c r="A4" s="175"/>
      <c r="B4" s="227" t="s">
        <v>86</v>
      </c>
      <c r="C4" s="227"/>
      <c r="D4" s="227"/>
      <c r="E4" s="227"/>
      <c r="F4" s="227"/>
      <c r="G4" s="159"/>
      <c r="H4" s="173"/>
      <c r="I4" s="211"/>
      <c r="J4" s="162"/>
      <c r="K4" s="162"/>
      <c r="L4" s="162"/>
      <c r="M4" s="159"/>
      <c r="N4" s="159"/>
      <c r="O4" s="159"/>
      <c r="P4" s="90"/>
      <c r="Q4" s="155"/>
      <c r="R4" s="90"/>
      <c r="S4" s="156"/>
    </row>
    <row r="5" spans="1:19" s="2" customFormat="1" ht="94.5">
      <c r="A5" s="180" t="s">
        <v>157</v>
      </c>
      <c r="B5" s="15" t="s">
        <v>7</v>
      </c>
      <c r="C5" s="15" t="s">
        <v>159</v>
      </c>
      <c r="D5" s="15" t="s">
        <v>0</v>
      </c>
      <c r="E5" s="15" t="s">
        <v>1</v>
      </c>
      <c r="F5" s="15" t="s">
        <v>9</v>
      </c>
      <c r="G5" s="15" t="s">
        <v>2</v>
      </c>
      <c r="H5" s="15" t="s">
        <v>85</v>
      </c>
      <c r="I5" s="163" t="s">
        <v>84</v>
      </c>
      <c r="J5" s="98" t="s">
        <v>82</v>
      </c>
      <c r="K5" s="98" t="s">
        <v>83</v>
      </c>
      <c r="L5" s="212" t="s">
        <v>161</v>
      </c>
      <c r="M5" s="15" t="s">
        <v>3</v>
      </c>
      <c r="N5" s="20" t="s">
        <v>4</v>
      </c>
      <c r="O5" s="20" t="s">
        <v>162</v>
      </c>
      <c r="P5" s="15" t="s">
        <v>5</v>
      </c>
      <c r="Q5" s="21" t="s">
        <v>6</v>
      </c>
    </row>
    <row r="6" spans="1:19" s="56" customFormat="1" ht="43.5" customHeight="1">
      <c r="A6" s="179" t="s">
        <v>163</v>
      </c>
      <c r="B6" s="103" t="s">
        <v>117</v>
      </c>
      <c r="C6" s="103" t="s">
        <v>160</v>
      </c>
      <c r="D6" s="105">
        <v>1</v>
      </c>
      <c r="E6" s="109" t="s">
        <v>45</v>
      </c>
      <c r="F6" s="85" t="s">
        <v>58</v>
      </c>
      <c r="G6" s="101">
        <v>9</v>
      </c>
      <c r="H6" s="101">
        <v>9</v>
      </c>
      <c r="I6" s="99">
        <v>14.2</v>
      </c>
      <c r="J6" s="99">
        <v>39.799999999999997</v>
      </c>
      <c r="K6" s="99">
        <v>0</v>
      </c>
      <c r="L6" s="205">
        <f t="shared" ref="L6:L12" si="0">I6+J6+K6</f>
        <v>54</v>
      </c>
      <c r="M6" s="99"/>
      <c r="N6" s="99">
        <f t="shared" ref="N6:N12" si="1">L6+M6</f>
        <v>54</v>
      </c>
      <c r="O6" s="99" t="s">
        <v>76</v>
      </c>
      <c r="P6" s="99">
        <v>1</v>
      </c>
      <c r="Q6" s="101" t="s">
        <v>38</v>
      </c>
    </row>
    <row r="7" spans="1:19" s="181" customFormat="1" ht="37.5" customHeight="1">
      <c r="A7" s="179" t="s">
        <v>163</v>
      </c>
      <c r="B7" s="103" t="s">
        <v>131</v>
      </c>
      <c r="C7" s="103" t="s">
        <v>160</v>
      </c>
      <c r="D7" s="105">
        <v>2</v>
      </c>
      <c r="E7" s="105" t="s">
        <v>66</v>
      </c>
      <c r="F7" s="85" t="s">
        <v>56</v>
      </c>
      <c r="G7" s="101">
        <v>9</v>
      </c>
      <c r="H7" s="101">
        <v>9</v>
      </c>
      <c r="I7" s="99">
        <v>14.2</v>
      </c>
      <c r="J7" s="99">
        <v>0</v>
      </c>
      <c r="K7" s="99">
        <v>38</v>
      </c>
      <c r="L7" s="205">
        <f t="shared" si="0"/>
        <v>52.2</v>
      </c>
      <c r="M7" s="108"/>
      <c r="N7" s="99">
        <f t="shared" si="1"/>
        <v>52.2</v>
      </c>
      <c r="O7" s="99" t="s">
        <v>76</v>
      </c>
      <c r="P7" s="101">
        <v>2</v>
      </c>
      <c r="Q7" s="101" t="s">
        <v>64</v>
      </c>
    </row>
    <row r="8" spans="1:19" s="181" customFormat="1" ht="36" customHeight="1">
      <c r="A8" s="179" t="s">
        <v>163</v>
      </c>
      <c r="B8" s="103" t="s">
        <v>118</v>
      </c>
      <c r="C8" s="103" t="s">
        <v>160</v>
      </c>
      <c r="D8" s="105">
        <v>3</v>
      </c>
      <c r="E8" s="109" t="s">
        <v>63</v>
      </c>
      <c r="F8" s="85" t="s">
        <v>56</v>
      </c>
      <c r="G8" s="101">
        <v>9</v>
      </c>
      <c r="H8" s="101">
        <v>9</v>
      </c>
      <c r="I8" s="101">
        <v>16.5</v>
      </c>
      <c r="J8" s="101">
        <v>25.87</v>
      </c>
      <c r="K8" s="99">
        <v>0</v>
      </c>
      <c r="L8" s="205">
        <f t="shared" si="0"/>
        <v>42.370000000000005</v>
      </c>
      <c r="M8" s="101"/>
      <c r="N8" s="99">
        <f t="shared" si="1"/>
        <v>42.370000000000005</v>
      </c>
      <c r="O8" s="99" t="s">
        <v>78</v>
      </c>
      <c r="P8" s="195">
        <v>3</v>
      </c>
      <c r="Q8" s="101" t="s">
        <v>57</v>
      </c>
    </row>
    <row r="9" spans="1:19" s="181" customFormat="1" ht="38.25" customHeight="1">
      <c r="A9" s="179" t="s">
        <v>163</v>
      </c>
      <c r="B9" s="103" t="s">
        <v>120</v>
      </c>
      <c r="C9" s="103" t="s">
        <v>160</v>
      </c>
      <c r="D9" s="105">
        <v>4</v>
      </c>
      <c r="E9" s="109" t="s">
        <v>46</v>
      </c>
      <c r="F9" s="85" t="s">
        <v>58</v>
      </c>
      <c r="G9" s="101">
        <v>9</v>
      </c>
      <c r="H9" s="101">
        <v>9</v>
      </c>
      <c r="I9" s="101">
        <v>13.7</v>
      </c>
      <c r="J9" s="101">
        <v>27.55</v>
      </c>
      <c r="K9" s="99">
        <v>0</v>
      </c>
      <c r="L9" s="205">
        <f t="shared" si="0"/>
        <v>41.25</v>
      </c>
      <c r="M9" s="101"/>
      <c r="N9" s="99">
        <f t="shared" si="1"/>
        <v>41.25</v>
      </c>
      <c r="O9" s="99" t="s">
        <v>78</v>
      </c>
      <c r="P9" s="196">
        <v>4</v>
      </c>
      <c r="Q9" s="101" t="s">
        <v>38</v>
      </c>
    </row>
    <row r="10" spans="1:19" s="198" customFormat="1" ht="48.75" customHeight="1">
      <c r="A10" s="197" t="s">
        <v>163</v>
      </c>
      <c r="B10" s="103" t="s">
        <v>121</v>
      </c>
      <c r="C10" s="103" t="s">
        <v>160</v>
      </c>
      <c r="D10" s="105">
        <v>5</v>
      </c>
      <c r="E10" s="109" t="s">
        <v>25</v>
      </c>
      <c r="F10" s="85" t="s">
        <v>10</v>
      </c>
      <c r="G10" s="101">
        <v>9</v>
      </c>
      <c r="H10" s="101">
        <v>9</v>
      </c>
      <c r="I10" s="101">
        <v>12.5</v>
      </c>
      <c r="J10" s="101">
        <v>26.7</v>
      </c>
      <c r="K10" s="99">
        <v>0</v>
      </c>
      <c r="L10" s="205">
        <f t="shared" si="0"/>
        <v>39.200000000000003</v>
      </c>
      <c r="M10" s="101"/>
      <c r="N10" s="187">
        <f t="shared" si="1"/>
        <v>39.200000000000003</v>
      </c>
      <c r="O10" s="99" t="s">
        <v>78</v>
      </c>
      <c r="P10" s="61">
        <v>5</v>
      </c>
      <c r="Q10" s="101" t="s">
        <v>11</v>
      </c>
    </row>
    <row r="11" spans="1:19" s="181" customFormat="1" ht="38.25" customHeight="1">
      <c r="A11" s="179" t="s">
        <v>163</v>
      </c>
      <c r="B11" s="103" t="s">
        <v>119</v>
      </c>
      <c r="C11" s="103" t="s">
        <v>160</v>
      </c>
      <c r="D11" s="105">
        <v>6</v>
      </c>
      <c r="E11" s="109" t="s">
        <v>26</v>
      </c>
      <c r="F11" s="85" t="s">
        <v>10</v>
      </c>
      <c r="G11" s="101">
        <v>9</v>
      </c>
      <c r="H11" s="101">
        <v>9</v>
      </c>
      <c r="I11" s="101">
        <v>0</v>
      </c>
      <c r="J11" s="101">
        <v>0</v>
      </c>
      <c r="K11" s="99">
        <v>38</v>
      </c>
      <c r="L11" s="205">
        <f t="shared" si="0"/>
        <v>38</v>
      </c>
      <c r="M11" s="106"/>
      <c r="N11" s="187">
        <f t="shared" si="1"/>
        <v>38</v>
      </c>
      <c r="O11" s="99" t="s">
        <v>78</v>
      </c>
      <c r="P11" s="101">
        <v>6</v>
      </c>
      <c r="Q11" s="101" t="s">
        <v>11</v>
      </c>
    </row>
    <row r="12" spans="1:19" s="56" customFormat="1" ht="43.5" customHeight="1">
      <c r="A12" s="179" t="s">
        <v>163</v>
      </c>
      <c r="B12" s="103" t="s">
        <v>119</v>
      </c>
      <c r="C12" s="103" t="s">
        <v>160</v>
      </c>
      <c r="D12" s="105">
        <v>7</v>
      </c>
      <c r="E12" s="109" t="s">
        <v>65</v>
      </c>
      <c r="F12" s="85" t="s">
        <v>56</v>
      </c>
      <c r="G12" s="101">
        <v>9</v>
      </c>
      <c r="H12" s="101">
        <v>9</v>
      </c>
      <c r="I12" s="99">
        <v>16</v>
      </c>
      <c r="J12" s="99">
        <v>19.5</v>
      </c>
      <c r="K12" s="99">
        <v>0</v>
      </c>
      <c r="L12" s="205">
        <f t="shared" si="0"/>
        <v>35.5</v>
      </c>
      <c r="M12" s="108"/>
      <c r="N12" s="99">
        <f t="shared" si="1"/>
        <v>35.5</v>
      </c>
      <c r="O12" s="99" t="s">
        <v>78</v>
      </c>
      <c r="P12" s="99">
        <v>7</v>
      </c>
      <c r="Q12" s="99" t="s">
        <v>64</v>
      </c>
    </row>
    <row r="13" spans="1:19" s="43" customFormat="1" ht="27.75" customHeight="1">
      <c r="A13" s="192"/>
      <c r="B13" s="17"/>
      <c r="C13" s="17"/>
      <c r="D13" s="48"/>
      <c r="E13" s="150"/>
      <c r="F13" s="94"/>
      <c r="G13" s="38"/>
      <c r="H13" s="38"/>
      <c r="I13" s="219"/>
      <c r="J13" s="38"/>
      <c r="K13" s="38"/>
      <c r="L13" s="218"/>
      <c r="Q13" s="14"/>
    </row>
    <row r="14" spans="1:19" s="2" customFormat="1" ht="27.75" customHeight="1">
      <c r="A14" s="176"/>
      <c r="B14" s="34"/>
      <c r="C14" s="34"/>
      <c r="D14" s="96"/>
      <c r="E14" s="129"/>
      <c r="F14" s="152"/>
      <c r="G14" s="153"/>
      <c r="H14" s="75"/>
      <c r="I14" s="224"/>
      <c r="J14" s="75"/>
      <c r="K14" s="75"/>
      <c r="L14" s="216"/>
      <c r="Q14" s="62"/>
    </row>
    <row r="15" spans="1:19" ht="18.75">
      <c r="F15" s="95"/>
    </row>
  </sheetData>
  <sortState ref="B6:Q12">
    <sortCondition descending="1" ref="L6:L12"/>
  </sortState>
  <mergeCells count="4">
    <mergeCell ref="B4:F4"/>
    <mergeCell ref="B1:S1"/>
    <mergeCell ref="B2:S2"/>
    <mergeCell ref="B3:S3"/>
  </mergeCells>
  <pageMargins left="0.7" right="0.7" top="0.75" bottom="0.75" header="0.3" footer="0.3"/>
  <pageSetup paperSize="9" scale="3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48"/>
  <sheetViews>
    <sheetView topLeftCell="B1" workbookViewId="0">
      <selection activeCell="O11" sqref="O11:O12"/>
    </sheetView>
  </sheetViews>
  <sheetFormatPr defaultRowHeight="15"/>
  <cols>
    <col min="1" max="1" width="14.5703125" style="46" customWidth="1"/>
    <col min="2" max="3" width="15.28515625" style="1" customWidth="1"/>
    <col min="4" max="4" width="5" style="1" customWidth="1"/>
    <col min="5" max="5" width="23.7109375" style="132" customWidth="1"/>
    <col min="6" max="6" width="56" style="1" customWidth="1"/>
    <col min="7" max="8" width="8.140625" style="1" customWidth="1"/>
    <col min="9" max="9" width="9.140625" style="1" customWidth="1"/>
    <col min="10" max="11" width="10.42578125" style="1" customWidth="1"/>
    <col min="12" max="12" width="9.140625" style="1"/>
    <col min="13" max="13" width="10" style="1" customWidth="1"/>
    <col min="14" max="14" width="9.140625" style="1"/>
    <col min="15" max="15" width="15.85546875" style="1" customWidth="1"/>
    <col min="16" max="16" width="9.140625" style="1"/>
    <col min="17" max="17" width="35.42578125" style="1" customWidth="1"/>
    <col min="18" max="16384" width="9.140625" style="1"/>
  </cols>
  <sheetData>
    <row r="1" spans="1:29" s="56" customFormat="1" ht="15.75" customHeight="1">
      <c r="A1" s="182"/>
      <c r="B1" s="228" t="s">
        <v>79</v>
      </c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</row>
    <row r="2" spans="1:29" s="56" customFormat="1" ht="15.75" customHeight="1">
      <c r="A2" s="182"/>
      <c r="B2" s="228" t="s">
        <v>80</v>
      </c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</row>
    <row r="3" spans="1:29" s="56" customFormat="1" ht="15.75" customHeight="1">
      <c r="A3" s="182"/>
      <c r="B3" s="228" t="s">
        <v>81</v>
      </c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</row>
    <row r="4" spans="1:29" s="56" customFormat="1" ht="15.75" customHeight="1">
      <c r="A4" s="182"/>
      <c r="B4" s="227" t="s">
        <v>86</v>
      </c>
      <c r="C4" s="227"/>
      <c r="D4" s="227"/>
      <c r="E4" s="227"/>
      <c r="F4" s="227"/>
      <c r="G4" s="159"/>
      <c r="H4" s="173"/>
      <c r="I4" s="159"/>
      <c r="J4" s="162"/>
      <c r="K4" s="162"/>
      <c r="L4" s="159"/>
      <c r="M4" s="159"/>
      <c r="N4" s="159"/>
      <c r="O4" s="159"/>
      <c r="P4" s="90"/>
      <c r="Q4" s="155"/>
      <c r="R4" s="90"/>
      <c r="S4" s="156"/>
    </row>
    <row r="5" spans="1:29" s="2" customFormat="1" ht="110.25">
      <c r="A5" s="178" t="s">
        <v>157</v>
      </c>
      <c r="B5" s="15" t="s">
        <v>8</v>
      </c>
      <c r="C5" s="15" t="s">
        <v>159</v>
      </c>
      <c r="D5" s="15" t="s">
        <v>0</v>
      </c>
      <c r="E5" s="15" t="s">
        <v>1</v>
      </c>
      <c r="F5" s="15" t="s">
        <v>9</v>
      </c>
      <c r="G5" s="15" t="s">
        <v>2</v>
      </c>
      <c r="H5" s="15" t="s">
        <v>85</v>
      </c>
      <c r="I5" s="163" t="s">
        <v>84</v>
      </c>
      <c r="J5" s="98" t="s">
        <v>82</v>
      </c>
      <c r="K5" s="98" t="s">
        <v>83</v>
      </c>
      <c r="L5" s="16" t="s">
        <v>161</v>
      </c>
      <c r="M5" s="15" t="s">
        <v>3</v>
      </c>
      <c r="N5" s="20" t="s">
        <v>4</v>
      </c>
      <c r="O5" s="20" t="s">
        <v>162</v>
      </c>
      <c r="P5" s="15" t="s">
        <v>5</v>
      </c>
      <c r="Q5" s="21" t="s">
        <v>6</v>
      </c>
    </row>
    <row r="6" spans="1:29" s="189" customFormat="1" ht="47.25">
      <c r="A6" s="188" t="s">
        <v>158</v>
      </c>
      <c r="B6" s="103" t="s">
        <v>133</v>
      </c>
      <c r="C6" s="103" t="s">
        <v>160</v>
      </c>
      <c r="D6" s="105">
        <v>1</v>
      </c>
      <c r="E6" s="109" t="s">
        <v>139</v>
      </c>
      <c r="F6" s="99" t="s">
        <v>10</v>
      </c>
      <c r="G6" s="101">
        <v>10</v>
      </c>
      <c r="H6" s="101">
        <v>10</v>
      </c>
      <c r="I6" s="101">
        <v>17.100000000000001</v>
      </c>
      <c r="J6" s="101">
        <v>38.9</v>
      </c>
      <c r="K6" s="101">
        <v>0</v>
      </c>
      <c r="L6" s="106">
        <f t="shared" ref="L6:L12" si="0">I6+J6+K6</f>
        <v>56</v>
      </c>
      <c r="M6" s="106"/>
      <c r="N6" s="106">
        <f t="shared" ref="N6:N12" si="1">L6+M6</f>
        <v>56</v>
      </c>
      <c r="O6" s="101" t="s">
        <v>77</v>
      </c>
      <c r="P6" s="101">
        <v>1</v>
      </c>
      <c r="Q6" s="101" t="s">
        <v>11</v>
      </c>
    </row>
    <row r="7" spans="1:29" s="189" customFormat="1" ht="47.25">
      <c r="A7" s="186" t="s">
        <v>158</v>
      </c>
      <c r="B7" s="103" t="s">
        <v>137</v>
      </c>
      <c r="C7" s="103" t="s">
        <v>160</v>
      </c>
      <c r="D7" s="105">
        <v>2</v>
      </c>
      <c r="E7" s="109" t="s">
        <v>24</v>
      </c>
      <c r="F7" s="99" t="s">
        <v>10</v>
      </c>
      <c r="G7" s="101">
        <v>10</v>
      </c>
      <c r="H7" s="101">
        <v>10</v>
      </c>
      <c r="I7" s="101">
        <v>13.1</v>
      </c>
      <c r="J7" s="101">
        <v>40</v>
      </c>
      <c r="K7" s="101">
        <v>0</v>
      </c>
      <c r="L7" s="106">
        <f t="shared" si="0"/>
        <v>53.1</v>
      </c>
      <c r="M7" s="106"/>
      <c r="N7" s="106">
        <f t="shared" si="1"/>
        <v>53.1</v>
      </c>
      <c r="O7" s="101" t="s">
        <v>77</v>
      </c>
      <c r="P7" s="101">
        <v>2</v>
      </c>
      <c r="Q7" s="101" t="s">
        <v>11</v>
      </c>
    </row>
    <row r="8" spans="1:29" s="189" customFormat="1" ht="47.25">
      <c r="A8" s="186" t="s">
        <v>158</v>
      </c>
      <c r="B8" s="103" t="s">
        <v>136</v>
      </c>
      <c r="C8" s="103" t="s">
        <v>160</v>
      </c>
      <c r="D8" s="105">
        <v>3</v>
      </c>
      <c r="E8" s="109" t="s">
        <v>16</v>
      </c>
      <c r="F8" s="99" t="s">
        <v>10</v>
      </c>
      <c r="G8" s="101">
        <v>10</v>
      </c>
      <c r="H8" s="101">
        <v>10</v>
      </c>
      <c r="I8" s="101">
        <v>15.4</v>
      </c>
      <c r="J8" s="101">
        <v>34.61</v>
      </c>
      <c r="K8" s="101">
        <v>0</v>
      </c>
      <c r="L8" s="106">
        <f t="shared" si="0"/>
        <v>50.01</v>
      </c>
      <c r="M8" s="106"/>
      <c r="N8" s="106">
        <f t="shared" si="1"/>
        <v>50.01</v>
      </c>
      <c r="O8" s="101" t="s">
        <v>77</v>
      </c>
      <c r="P8" s="101">
        <v>3</v>
      </c>
      <c r="Q8" s="101" t="s">
        <v>11</v>
      </c>
    </row>
    <row r="9" spans="1:29" s="189" customFormat="1" ht="47.25">
      <c r="A9" s="188" t="s">
        <v>158</v>
      </c>
      <c r="B9" s="103" t="s">
        <v>138</v>
      </c>
      <c r="C9" s="103" t="s">
        <v>160</v>
      </c>
      <c r="D9" s="105">
        <v>4</v>
      </c>
      <c r="E9" s="109" t="s">
        <v>48</v>
      </c>
      <c r="F9" s="99" t="s">
        <v>58</v>
      </c>
      <c r="G9" s="101">
        <v>10</v>
      </c>
      <c r="H9" s="101">
        <v>10</v>
      </c>
      <c r="I9" s="101">
        <v>16</v>
      </c>
      <c r="J9" s="101">
        <v>34</v>
      </c>
      <c r="K9" s="101">
        <v>0</v>
      </c>
      <c r="L9" s="106">
        <f t="shared" si="0"/>
        <v>50</v>
      </c>
      <c r="M9" s="101"/>
      <c r="N9" s="102">
        <f t="shared" si="1"/>
        <v>50</v>
      </c>
      <c r="O9" s="101" t="s">
        <v>77</v>
      </c>
      <c r="P9" s="101">
        <v>4</v>
      </c>
      <c r="Q9" s="101" t="s">
        <v>38</v>
      </c>
    </row>
    <row r="10" spans="1:29" s="56" customFormat="1" ht="55.5" customHeight="1">
      <c r="A10" s="186" t="s">
        <v>158</v>
      </c>
      <c r="B10" s="103" t="s">
        <v>132</v>
      </c>
      <c r="C10" s="103" t="s">
        <v>160</v>
      </c>
      <c r="D10" s="105">
        <v>5</v>
      </c>
      <c r="E10" s="109" t="s">
        <v>47</v>
      </c>
      <c r="F10" s="99" t="s">
        <v>58</v>
      </c>
      <c r="G10" s="101">
        <v>10</v>
      </c>
      <c r="H10" s="101">
        <v>10</v>
      </c>
      <c r="I10" s="101">
        <v>13.7</v>
      </c>
      <c r="J10" s="101">
        <v>28</v>
      </c>
      <c r="K10" s="101">
        <v>0</v>
      </c>
      <c r="L10" s="106">
        <f t="shared" si="0"/>
        <v>41.7</v>
      </c>
      <c r="M10" s="106"/>
      <c r="N10" s="102">
        <f t="shared" si="1"/>
        <v>41.7</v>
      </c>
      <c r="O10" s="101" t="s">
        <v>78</v>
      </c>
      <c r="P10" s="101">
        <v>5</v>
      </c>
      <c r="Q10" s="101" t="s">
        <v>38</v>
      </c>
    </row>
    <row r="11" spans="1:29" s="56" customFormat="1" ht="55.5" customHeight="1">
      <c r="A11" s="190" t="s">
        <v>158</v>
      </c>
      <c r="B11" s="103" t="s">
        <v>134</v>
      </c>
      <c r="C11" s="103" t="s">
        <v>160</v>
      </c>
      <c r="D11" s="105">
        <v>6</v>
      </c>
      <c r="E11" s="109" t="s">
        <v>36</v>
      </c>
      <c r="F11" s="99" t="s">
        <v>37</v>
      </c>
      <c r="G11" s="101">
        <v>10</v>
      </c>
      <c r="H11" s="101">
        <v>10</v>
      </c>
      <c r="I11" s="101">
        <v>11.4</v>
      </c>
      <c r="J11" s="101">
        <v>25.45</v>
      </c>
      <c r="K11" s="101">
        <v>0</v>
      </c>
      <c r="L11" s="106">
        <f t="shared" si="0"/>
        <v>36.85</v>
      </c>
      <c r="M11" s="106"/>
      <c r="N11" s="191">
        <f t="shared" si="1"/>
        <v>36.85</v>
      </c>
      <c r="O11" s="101" t="s">
        <v>78</v>
      </c>
      <c r="P11" s="101">
        <v>6</v>
      </c>
      <c r="Q11" s="101" t="s">
        <v>33</v>
      </c>
    </row>
    <row r="12" spans="1:29" s="111" customFormat="1" ht="50.25" customHeight="1">
      <c r="A12" s="188" t="s">
        <v>158</v>
      </c>
      <c r="B12" s="103" t="s">
        <v>135</v>
      </c>
      <c r="C12" s="103" t="s">
        <v>160</v>
      </c>
      <c r="D12" s="105">
        <v>7</v>
      </c>
      <c r="E12" s="109" t="s">
        <v>49</v>
      </c>
      <c r="F12" s="99" t="s">
        <v>58</v>
      </c>
      <c r="G12" s="99">
        <v>10</v>
      </c>
      <c r="H12" s="99">
        <v>10</v>
      </c>
      <c r="I12" s="99">
        <v>13.1</v>
      </c>
      <c r="J12" s="99">
        <v>22.3</v>
      </c>
      <c r="K12" s="99">
        <v>0</v>
      </c>
      <c r="L12" s="106">
        <f t="shared" si="0"/>
        <v>35.4</v>
      </c>
      <c r="M12" s="99"/>
      <c r="N12" s="102">
        <f t="shared" si="1"/>
        <v>35.4</v>
      </c>
      <c r="O12" s="101" t="s">
        <v>78</v>
      </c>
      <c r="P12" s="61">
        <v>7</v>
      </c>
      <c r="Q12" s="101" t="s">
        <v>38</v>
      </c>
      <c r="R12" s="56"/>
      <c r="S12" s="56"/>
      <c r="T12" s="56"/>
      <c r="U12" s="56"/>
      <c r="V12" s="56"/>
      <c r="W12" s="56"/>
      <c r="X12" s="56"/>
      <c r="Y12" s="56"/>
    </row>
    <row r="13" spans="1:29" s="56" customFormat="1" ht="45.75" customHeight="1">
      <c r="A13" s="182"/>
      <c r="B13" s="103"/>
      <c r="C13" s="103"/>
      <c r="D13" s="105"/>
      <c r="E13" s="109"/>
      <c r="F13" s="85"/>
      <c r="G13" s="112"/>
      <c r="H13" s="112"/>
      <c r="I13" s="112"/>
      <c r="J13" s="112"/>
      <c r="K13" s="112"/>
      <c r="L13" s="106"/>
      <c r="M13" s="112"/>
      <c r="N13" s="106"/>
      <c r="O13" s="99"/>
      <c r="P13" s="108"/>
      <c r="Q13" s="99"/>
    </row>
    <row r="14" spans="1:29" s="56" customFormat="1" ht="42" customHeight="1">
      <c r="A14" s="182"/>
      <c r="B14" s="103"/>
      <c r="C14" s="103"/>
      <c r="D14" s="105"/>
      <c r="E14" s="109"/>
      <c r="F14" s="114"/>
      <c r="G14" s="99"/>
      <c r="H14" s="99"/>
      <c r="I14" s="99"/>
      <c r="J14" s="99"/>
      <c r="K14" s="99"/>
      <c r="L14" s="106"/>
      <c r="M14" s="133"/>
      <c r="N14" s="106"/>
      <c r="O14" s="99"/>
      <c r="P14" s="99"/>
      <c r="Q14" s="134"/>
      <c r="AB14" s="111"/>
      <c r="AC14" s="135"/>
    </row>
    <row r="15" spans="1:29" s="56" customFormat="1" ht="42" customHeight="1">
      <c r="A15" s="182"/>
      <c r="B15" s="103"/>
      <c r="C15" s="103"/>
      <c r="D15" s="105"/>
      <c r="E15" s="109"/>
      <c r="F15" s="85"/>
      <c r="G15" s="99"/>
      <c r="H15" s="99"/>
      <c r="I15" s="99"/>
      <c r="J15" s="99"/>
      <c r="K15" s="99"/>
      <c r="L15" s="106"/>
      <c r="M15" s="136"/>
      <c r="N15" s="106"/>
      <c r="O15" s="99"/>
      <c r="P15" s="99"/>
      <c r="Q15" s="134"/>
      <c r="AB15" s="111"/>
      <c r="AC15" s="111"/>
    </row>
    <row r="16" spans="1:29" s="56" customFormat="1" ht="50.25" customHeight="1">
      <c r="A16" s="182"/>
      <c r="B16" s="103"/>
      <c r="C16" s="103"/>
      <c r="D16" s="105"/>
      <c r="E16" s="109"/>
      <c r="F16" s="85"/>
      <c r="G16" s="99"/>
      <c r="H16" s="99"/>
      <c r="I16" s="99"/>
      <c r="J16" s="99"/>
      <c r="K16" s="99"/>
      <c r="L16" s="106"/>
      <c r="M16" s="136"/>
      <c r="N16" s="106"/>
      <c r="O16" s="99"/>
      <c r="P16" s="99"/>
      <c r="Q16" s="117"/>
      <c r="AB16" s="111"/>
      <c r="AC16" s="111"/>
    </row>
    <row r="17" spans="1:29" s="56" customFormat="1" ht="45.75" customHeight="1">
      <c r="A17" s="182"/>
      <c r="B17" s="103"/>
      <c r="C17" s="103"/>
      <c r="D17" s="105"/>
      <c r="E17" s="109"/>
      <c r="F17" s="85"/>
      <c r="G17" s="99"/>
      <c r="H17" s="99"/>
      <c r="I17" s="99"/>
      <c r="J17" s="99"/>
      <c r="K17" s="99"/>
      <c r="L17" s="106"/>
      <c r="M17" s="117"/>
      <c r="N17" s="106"/>
      <c r="O17" s="99"/>
      <c r="P17" s="99"/>
      <c r="Q17" s="117"/>
    </row>
    <row r="18" spans="1:29" s="111" customFormat="1" ht="45" customHeight="1">
      <c r="A18" s="149"/>
      <c r="B18" s="103"/>
      <c r="C18" s="103"/>
      <c r="D18" s="105"/>
      <c r="E18" s="109"/>
      <c r="F18" s="85"/>
      <c r="G18" s="137"/>
      <c r="H18" s="137"/>
      <c r="I18" s="137"/>
      <c r="J18" s="137"/>
      <c r="K18" s="137"/>
      <c r="L18" s="106"/>
      <c r="M18" s="117"/>
      <c r="N18" s="106"/>
      <c r="O18" s="99"/>
      <c r="P18" s="112"/>
      <c r="Q18" s="117"/>
      <c r="R18" s="56"/>
      <c r="S18" s="56"/>
      <c r="T18" s="56"/>
      <c r="U18" s="56"/>
      <c r="V18" s="56"/>
      <c r="W18" s="56"/>
      <c r="X18" s="56"/>
      <c r="Y18" s="56"/>
      <c r="Z18" s="56"/>
      <c r="AA18" s="56"/>
    </row>
    <row r="19" spans="1:29" s="111" customFormat="1" ht="44.25" customHeight="1">
      <c r="A19" s="149"/>
      <c r="B19" s="103"/>
      <c r="C19" s="103"/>
      <c r="D19" s="105"/>
      <c r="E19" s="120"/>
      <c r="F19" s="85"/>
      <c r="G19" s="99"/>
      <c r="H19" s="99"/>
      <c r="I19" s="99"/>
      <c r="J19" s="99"/>
      <c r="K19" s="99"/>
      <c r="L19" s="106"/>
      <c r="M19" s="134"/>
      <c r="N19" s="106"/>
      <c r="O19" s="99"/>
      <c r="P19" s="99"/>
      <c r="Q19" s="117"/>
      <c r="R19" s="56"/>
      <c r="S19" s="56"/>
      <c r="T19" s="56"/>
      <c r="U19" s="56"/>
      <c r="V19" s="56"/>
      <c r="W19" s="56"/>
      <c r="X19" s="56"/>
      <c r="Y19" s="56"/>
      <c r="Z19" s="56"/>
      <c r="AA19" s="56"/>
    </row>
    <row r="20" spans="1:29" s="56" customFormat="1" ht="43.5" customHeight="1">
      <c r="A20" s="182"/>
      <c r="B20" s="103"/>
      <c r="C20" s="103"/>
      <c r="D20" s="105"/>
      <c r="E20" s="109"/>
      <c r="F20" s="85"/>
      <c r="G20" s="99"/>
      <c r="H20" s="99"/>
      <c r="I20" s="99"/>
      <c r="J20" s="99"/>
      <c r="K20" s="99"/>
      <c r="L20" s="106"/>
      <c r="M20" s="134"/>
      <c r="N20" s="106"/>
      <c r="O20" s="99"/>
      <c r="P20" s="138"/>
      <c r="Q20" s="139"/>
    </row>
    <row r="21" spans="1:29" s="56" customFormat="1" ht="36.75" customHeight="1">
      <c r="A21" s="182"/>
      <c r="B21" s="103"/>
      <c r="C21" s="103"/>
      <c r="D21" s="105"/>
      <c r="E21" s="120"/>
      <c r="F21" s="85"/>
      <c r="G21" s="99"/>
      <c r="H21" s="99"/>
      <c r="I21" s="99"/>
      <c r="J21" s="99"/>
      <c r="K21" s="99"/>
      <c r="L21" s="106"/>
      <c r="M21" s="134"/>
      <c r="N21" s="106"/>
      <c r="O21" s="99"/>
      <c r="P21" s="112"/>
      <c r="Q21" s="134"/>
      <c r="AB21" s="111"/>
      <c r="AC21" s="135"/>
    </row>
    <row r="22" spans="1:29" s="56" customFormat="1" ht="43.5" customHeight="1">
      <c r="A22" s="182"/>
      <c r="B22" s="103"/>
      <c r="C22" s="103"/>
      <c r="D22" s="105"/>
      <c r="E22" s="120"/>
      <c r="F22" s="85"/>
      <c r="G22" s="99"/>
      <c r="H22" s="99"/>
      <c r="I22" s="99"/>
      <c r="J22" s="99"/>
      <c r="K22" s="99"/>
      <c r="L22" s="106"/>
      <c r="M22" s="134"/>
      <c r="N22" s="106"/>
      <c r="O22" s="99"/>
      <c r="P22" s="112"/>
      <c r="Q22" s="134"/>
      <c r="AB22" s="111"/>
      <c r="AC22" s="111"/>
    </row>
    <row r="23" spans="1:29" s="111" customFormat="1" ht="39" customHeight="1">
      <c r="A23" s="149"/>
      <c r="B23" s="103"/>
      <c r="C23" s="103"/>
      <c r="D23" s="105"/>
      <c r="E23" s="120"/>
      <c r="F23" s="85"/>
      <c r="G23" s="112"/>
      <c r="H23" s="112"/>
      <c r="I23" s="112"/>
      <c r="J23" s="112"/>
      <c r="K23" s="112"/>
      <c r="L23" s="106"/>
      <c r="M23" s="134"/>
      <c r="N23" s="106"/>
      <c r="O23" s="99"/>
      <c r="P23" s="112"/>
      <c r="Q23" s="134"/>
      <c r="R23" s="56"/>
      <c r="S23" s="56"/>
      <c r="T23" s="56"/>
      <c r="U23" s="56"/>
      <c r="V23" s="56"/>
      <c r="W23" s="56"/>
      <c r="X23" s="56"/>
      <c r="Y23" s="56"/>
      <c r="Z23" s="56"/>
      <c r="AA23" s="56"/>
    </row>
    <row r="24" spans="1:29" s="141" customFormat="1" ht="36.75" customHeight="1">
      <c r="A24" s="149"/>
      <c r="B24" s="103"/>
      <c r="C24" s="103"/>
      <c r="D24" s="105"/>
      <c r="E24" s="109"/>
      <c r="F24" s="85"/>
      <c r="G24" s="99"/>
      <c r="H24" s="99"/>
      <c r="I24" s="99"/>
      <c r="J24" s="99"/>
      <c r="K24" s="99"/>
      <c r="L24" s="106"/>
      <c r="M24" s="136"/>
      <c r="N24" s="106"/>
      <c r="O24" s="99"/>
      <c r="P24" s="112"/>
      <c r="Q24" s="117"/>
      <c r="R24" s="140"/>
      <c r="S24" s="140"/>
      <c r="T24" s="140"/>
      <c r="U24" s="140"/>
      <c r="V24" s="140"/>
      <c r="W24" s="140"/>
      <c r="X24" s="140"/>
      <c r="Y24" s="140"/>
      <c r="Z24" s="140"/>
      <c r="AA24" s="140"/>
    </row>
    <row r="25" spans="1:29" s="56" customFormat="1" ht="31.5" customHeight="1">
      <c r="A25" s="182"/>
      <c r="B25" s="103"/>
      <c r="C25" s="103"/>
      <c r="D25" s="105"/>
      <c r="E25" s="109"/>
      <c r="F25" s="85"/>
      <c r="G25" s="101"/>
      <c r="H25" s="99"/>
      <c r="I25" s="99"/>
      <c r="J25" s="99"/>
      <c r="K25" s="99"/>
      <c r="L25" s="106"/>
      <c r="M25" s="116"/>
      <c r="N25" s="106"/>
      <c r="O25" s="99"/>
      <c r="P25" s="99"/>
      <c r="Q25" s="117"/>
      <c r="R25" s="142"/>
      <c r="S25" s="119"/>
      <c r="T25" s="119"/>
      <c r="U25" s="119"/>
    </row>
    <row r="26" spans="1:29" s="56" customFormat="1" ht="29.25" customHeight="1">
      <c r="A26" s="182"/>
      <c r="B26" s="103"/>
      <c r="C26" s="103"/>
      <c r="D26" s="105"/>
      <c r="E26" s="109"/>
      <c r="F26" s="85"/>
      <c r="G26" s="101"/>
      <c r="H26" s="99"/>
      <c r="I26" s="99"/>
      <c r="J26" s="99"/>
      <c r="K26" s="99"/>
      <c r="L26" s="106"/>
      <c r="M26" s="116"/>
      <c r="N26" s="106"/>
      <c r="O26" s="99"/>
      <c r="P26" s="99"/>
      <c r="Q26" s="117"/>
      <c r="R26" s="143"/>
      <c r="S26" s="119"/>
      <c r="T26" s="119"/>
      <c r="U26" s="119"/>
    </row>
    <row r="27" spans="1:29" s="56" customFormat="1" ht="30" customHeight="1" thickBot="1">
      <c r="A27" s="182"/>
      <c r="B27" s="103"/>
      <c r="C27" s="103"/>
      <c r="D27" s="105"/>
      <c r="E27" s="120"/>
      <c r="F27" s="85"/>
      <c r="G27" s="61"/>
      <c r="H27" s="112"/>
      <c r="I27" s="112"/>
      <c r="J27" s="112"/>
      <c r="K27" s="112"/>
      <c r="L27" s="106"/>
      <c r="M27" s="144"/>
      <c r="N27" s="106"/>
      <c r="O27" s="99"/>
      <c r="P27" s="112"/>
      <c r="Q27" s="134"/>
      <c r="R27" s="118"/>
      <c r="S27" s="119"/>
      <c r="T27" s="119"/>
      <c r="U27" s="119"/>
    </row>
    <row r="28" spans="1:29" s="56" customFormat="1" ht="27.75" customHeight="1" thickBot="1">
      <c r="A28" s="182"/>
      <c r="B28" s="103"/>
      <c r="C28" s="103"/>
      <c r="D28" s="105"/>
      <c r="E28" s="145"/>
      <c r="F28" s="85"/>
      <c r="G28" s="112"/>
      <c r="H28" s="112"/>
      <c r="I28" s="112"/>
      <c r="J28" s="112"/>
      <c r="K28" s="112"/>
      <c r="L28" s="106"/>
      <c r="M28" s="134"/>
      <c r="N28" s="106"/>
      <c r="O28" s="99"/>
      <c r="P28" s="112"/>
      <c r="Q28" s="134"/>
      <c r="R28" s="118"/>
      <c r="S28" s="119"/>
    </row>
    <row r="29" spans="1:29" s="56" customFormat="1" ht="30.75" customHeight="1" thickBot="1">
      <c r="A29" s="182"/>
      <c r="B29" s="103"/>
      <c r="C29" s="103"/>
      <c r="D29" s="105"/>
      <c r="E29" s="146"/>
      <c r="F29" s="85"/>
      <c r="G29" s="99"/>
      <c r="H29" s="99"/>
      <c r="I29" s="99"/>
      <c r="J29" s="99"/>
      <c r="K29" s="99"/>
      <c r="L29" s="106"/>
      <c r="M29" s="136"/>
      <c r="N29" s="106"/>
      <c r="O29" s="99"/>
      <c r="P29" s="99"/>
      <c r="Q29" s="117"/>
      <c r="R29" s="118"/>
      <c r="S29" s="119"/>
    </row>
    <row r="30" spans="1:29" s="149" customFormat="1" ht="37.5" customHeight="1">
      <c r="B30" s="103"/>
      <c r="C30" s="103"/>
      <c r="D30" s="105"/>
      <c r="E30" s="109"/>
      <c r="F30" s="85"/>
      <c r="G30" s="99"/>
      <c r="H30" s="99"/>
      <c r="I30" s="99"/>
      <c r="J30" s="99"/>
      <c r="K30" s="99"/>
      <c r="L30" s="106"/>
      <c r="M30" s="147"/>
      <c r="N30" s="106"/>
      <c r="O30" s="99"/>
      <c r="P30" s="99"/>
      <c r="Q30" s="148"/>
      <c r="R30" s="125"/>
      <c r="S30" s="125"/>
      <c r="T30" s="125"/>
      <c r="U30" s="125"/>
      <c r="V30" s="125"/>
      <c r="W30" s="125"/>
      <c r="X30" s="125"/>
      <c r="Y30" s="125"/>
      <c r="Z30" s="125"/>
      <c r="AA30" s="125"/>
    </row>
    <row r="31" spans="1:29" s="2" customFormat="1" ht="15.75" customHeight="1">
      <c r="A31" s="4"/>
      <c r="B31" s="11"/>
      <c r="C31" s="11"/>
      <c r="D31" s="11"/>
      <c r="E31" s="128"/>
      <c r="F31" s="76"/>
      <c r="G31" s="14"/>
      <c r="H31" s="14"/>
      <c r="I31" s="14"/>
      <c r="J31" s="14"/>
      <c r="K31" s="14"/>
      <c r="L31" s="25"/>
      <c r="M31" s="25"/>
      <c r="N31" s="25"/>
      <c r="O31" s="9"/>
      <c r="P31" s="9"/>
      <c r="Q31" s="9"/>
    </row>
    <row r="32" spans="1:29" s="2" customFormat="1" ht="15.75" customHeight="1">
      <c r="A32" s="4"/>
      <c r="B32" s="28"/>
      <c r="C32" s="28"/>
      <c r="D32" s="28"/>
      <c r="E32" s="129"/>
      <c r="F32" s="76"/>
      <c r="G32" s="31"/>
      <c r="H32" s="31"/>
      <c r="I32" s="31"/>
      <c r="J32" s="31"/>
      <c r="K32" s="31"/>
      <c r="L32" s="32"/>
      <c r="M32" s="32"/>
      <c r="N32" s="32"/>
      <c r="O32" s="30"/>
      <c r="P32" s="30"/>
      <c r="Q32" s="30"/>
    </row>
    <row r="33" spans="1:17" s="2" customFormat="1">
      <c r="A33" s="4"/>
      <c r="E33" s="130"/>
      <c r="F33" s="76"/>
      <c r="G33" s="4"/>
      <c r="H33" s="4"/>
      <c r="I33" s="4"/>
      <c r="J33" s="4"/>
      <c r="K33" s="4"/>
      <c r="L33" s="4"/>
      <c r="M33" s="4"/>
      <c r="N33" s="4"/>
      <c r="Q33" s="5"/>
    </row>
    <row r="34" spans="1:17" s="2" customFormat="1" ht="39" customHeight="1">
      <c r="A34" s="4"/>
      <c r="B34" s="29"/>
      <c r="C34" s="29"/>
      <c r="D34" s="18"/>
      <c r="E34" s="131"/>
      <c r="F34" s="76"/>
      <c r="G34" s="38"/>
      <c r="H34" s="75"/>
      <c r="I34" s="75"/>
      <c r="J34" s="75"/>
      <c r="K34" s="75"/>
      <c r="Q34" s="5"/>
    </row>
    <row r="35" spans="1:17" s="2" customFormat="1" ht="39" customHeight="1">
      <c r="A35" s="4"/>
      <c r="B35" s="17"/>
      <c r="C35" s="17"/>
      <c r="D35" s="18"/>
      <c r="E35" s="131"/>
      <c r="F35" s="76"/>
      <c r="G35" s="38"/>
      <c r="H35" s="75"/>
      <c r="I35" s="75"/>
      <c r="J35" s="75"/>
      <c r="K35" s="75"/>
      <c r="Q35" s="5"/>
    </row>
    <row r="36" spans="1:17" s="2" customFormat="1" ht="36" customHeight="1">
      <c r="A36" s="4"/>
      <c r="B36" s="17"/>
      <c r="C36" s="17"/>
      <c r="D36" s="18"/>
      <c r="E36" s="131"/>
      <c r="F36" s="76"/>
      <c r="G36" s="38"/>
      <c r="H36" s="75"/>
      <c r="I36" s="75"/>
      <c r="J36" s="75"/>
      <c r="K36" s="75"/>
      <c r="Q36" s="5"/>
    </row>
    <row r="37" spans="1:17">
      <c r="F37" s="76"/>
    </row>
    <row r="38" spans="1:17">
      <c r="F38" s="76"/>
    </row>
    <row r="39" spans="1:17">
      <c r="F39" s="76"/>
    </row>
    <row r="40" spans="1:17">
      <c r="F40" s="76"/>
    </row>
    <row r="41" spans="1:17">
      <c r="F41" s="76"/>
    </row>
    <row r="42" spans="1:17">
      <c r="F42" s="76"/>
    </row>
    <row r="43" spans="1:17" ht="15.75">
      <c r="F43" s="9"/>
    </row>
    <row r="44" spans="1:17" ht="15.75">
      <c r="F44" s="30"/>
    </row>
    <row r="45" spans="1:17">
      <c r="F45" s="3"/>
    </row>
    <row r="46" spans="1:17" ht="18.75">
      <c r="F46" s="41"/>
    </row>
    <row r="47" spans="1:17" ht="18.75">
      <c r="F47" s="41"/>
    </row>
    <row r="48" spans="1:17" ht="18.75">
      <c r="F48" s="41"/>
    </row>
  </sheetData>
  <sortState ref="B6:Q12">
    <sortCondition descending="1" ref="L6:L12"/>
  </sortState>
  <mergeCells count="4">
    <mergeCell ref="B4:F4"/>
    <mergeCell ref="B1:S1"/>
    <mergeCell ref="B2:S2"/>
    <mergeCell ref="B3:S3"/>
  </mergeCells>
  <pageMargins left="0.7" right="0.7" top="0.75" bottom="0.75" header="0.3" footer="0.3"/>
  <pageSetup paperSize="9" scale="3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24"/>
  <sheetViews>
    <sheetView topLeftCell="C1" workbookViewId="0">
      <selection activeCell="F14" sqref="F14"/>
    </sheetView>
  </sheetViews>
  <sheetFormatPr defaultRowHeight="15"/>
  <cols>
    <col min="1" max="1" width="13.140625" style="46" customWidth="1"/>
    <col min="2" max="2" width="12.28515625" customWidth="1"/>
    <col min="3" max="3" width="20" style="1" customWidth="1"/>
    <col min="4" max="4" width="5.28515625" customWidth="1"/>
    <col min="5" max="5" width="38.140625" customWidth="1"/>
    <col min="6" max="6" width="54" customWidth="1"/>
    <col min="7" max="7" width="8" customWidth="1"/>
    <col min="8" max="8" width="8" style="1" customWidth="1"/>
    <col min="9" max="9" width="11.5703125" style="1" customWidth="1"/>
    <col min="10" max="11" width="11" style="1" customWidth="1"/>
    <col min="12" max="12" width="9.140625" style="217"/>
    <col min="13" max="13" width="7.7109375" customWidth="1"/>
    <col min="15" max="15" width="13.85546875" customWidth="1"/>
    <col min="16" max="16" width="11.140625" customWidth="1"/>
    <col min="17" max="17" width="36.85546875" customWidth="1"/>
  </cols>
  <sheetData>
    <row r="1" spans="1:29" s="56" customFormat="1" ht="15.75" customHeight="1">
      <c r="A1" s="182"/>
      <c r="B1" s="228" t="s">
        <v>79</v>
      </c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</row>
    <row r="2" spans="1:29" s="56" customFormat="1" ht="15.75" customHeight="1">
      <c r="A2" s="182"/>
      <c r="B2" s="228" t="s">
        <v>80</v>
      </c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</row>
    <row r="3" spans="1:29" s="56" customFormat="1" ht="15.75" customHeight="1">
      <c r="A3" s="182"/>
      <c r="B3" s="228" t="s">
        <v>81</v>
      </c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</row>
    <row r="4" spans="1:29" s="56" customFormat="1" ht="15.75" customHeight="1">
      <c r="A4" s="182"/>
      <c r="B4" s="227" t="s">
        <v>86</v>
      </c>
      <c r="C4" s="227"/>
      <c r="D4" s="227"/>
      <c r="E4" s="227"/>
      <c r="F4" s="227"/>
      <c r="G4" s="159"/>
      <c r="H4" s="173"/>
      <c r="I4" s="159"/>
      <c r="J4" s="162"/>
      <c r="K4" s="162"/>
      <c r="L4" s="162"/>
      <c r="M4" s="159"/>
      <c r="N4" s="159"/>
      <c r="O4" s="159"/>
      <c r="P4" s="90"/>
      <c r="Q4" s="155"/>
      <c r="R4" s="90"/>
      <c r="S4" s="156"/>
    </row>
    <row r="5" spans="1:29" s="185" customFormat="1" ht="94.5">
      <c r="A5" s="177" t="s">
        <v>157</v>
      </c>
      <c r="B5" s="15" t="s">
        <v>7</v>
      </c>
      <c r="C5" s="15" t="s">
        <v>159</v>
      </c>
      <c r="D5" s="15" t="s">
        <v>0</v>
      </c>
      <c r="E5" s="15" t="s">
        <v>1</v>
      </c>
      <c r="F5" s="15" t="s">
        <v>9</v>
      </c>
      <c r="G5" s="15" t="s">
        <v>2</v>
      </c>
      <c r="H5" s="15" t="s">
        <v>85</v>
      </c>
      <c r="I5" s="163" t="s">
        <v>84</v>
      </c>
      <c r="J5" s="98" t="s">
        <v>82</v>
      </c>
      <c r="K5" s="98" t="s">
        <v>83</v>
      </c>
      <c r="L5" s="212" t="s">
        <v>161</v>
      </c>
      <c r="M5" s="15" t="s">
        <v>3</v>
      </c>
      <c r="N5" s="20" t="s">
        <v>4</v>
      </c>
      <c r="O5" s="20" t="s">
        <v>162</v>
      </c>
      <c r="P5" s="15" t="s">
        <v>5</v>
      </c>
      <c r="Q5" s="21" t="s">
        <v>6</v>
      </c>
    </row>
    <row r="6" spans="1:29" s="56" customFormat="1" ht="46.5" customHeight="1">
      <c r="A6" s="186" t="s">
        <v>163</v>
      </c>
      <c r="B6" s="103" t="s">
        <v>140</v>
      </c>
      <c r="C6" s="103" t="s">
        <v>160</v>
      </c>
      <c r="D6" s="105">
        <v>1</v>
      </c>
      <c r="E6" s="61" t="s">
        <v>50</v>
      </c>
      <c r="F6" s="99" t="s">
        <v>58</v>
      </c>
      <c r="G6" s="101">
        <v>10</v>
      </c>
      <c r="H6" s="101">
        <v>10</v>
      </c>
      <c r="I6" s="99">
        <v>12.5</v>
      </c>
      <c r="J6" s="99">
        <v>35.9</v>
      </c>
      <c r="K6" s="99">
        <v>0</v>
      </c>
      <c r="L6" s="205">
        <f>I6+J6+K6</f>
        <v>48.4</v>
      </c>
      <c r="M6" s="101"/>
      <c r="N6" s="187">
        <v>59</v>
      </c>
      <c r="O6" s="101" t="s">
        <v>77</v>
      </c>
      <c r="P6" s="101">
        <v>1</v>
      </c>
      <c r="Q6" s="99" t="s">
        <v>38</v>
      </c>
    </row>
    <row r="7" spans="1:29" s="56" customFormat="1" ht="51" customHeight="1">
      <c r="A7" s="186" t="s">
        <v>163</v>
      </c>
      <c r="B7" s="103" t="s">
        <v>144</v>
      </c>
      <c r="C7" s="103" t="s">
        <v>160</v>
      </c>
      <c r="D7" s="105">
        <v>2</v>
      </c>
      <c r="E7" s="61" t="s">
        <v>143</v>
      </c>
      <c r="F7" s="99" t="s">
        <v>10</v>
      </c>
      <c r="G7" s="99">
        <v>10</v>
      </c>
      <c r="H7" s="99">
        <v>10</v>
      </c>
      <c r="I7" s="99">
        <v>14.2</v>
      </c>
      <c r="J7" s="99">
        <v>21</v>
      </c>
      <c r="K7" s="99">
        <v>0</v>
      </c>
      <c r="L7" s="205">
        <f t="shared" ref="L7:L11" si="0">I7+J7+K7</f>
        <v>35.200000000000003</v>
      </c>
      <c r="M7" s="101"/>
      <c r="N7" s="99">
        <f>L7+M7</f>
        <v>35.200000000000003</v>
      </c>
      <c r="O7" s="101" t="s">
        <v>78</v>
      </c>
      <c r="P7" s="106">
        <v>2</v>
      </c>
      <c r="Q7" s="99" t="s">
        <v>11</v>
      </c>
    </row>
    <row r="8" spans="1:29" s="56" customFormat="1" ht="49.5" customHeight="1">
      <c r="A8" s="186" t="s">
        <v>163</v>
      </c>
      <c r="B8" s="103" t="s">
        <v>145</v>
      </c>
      <c r="C8" s="103" t="s">
        <v>160</v>
      </c>
      <c r="D8" s="105">
        <v>3</v>
      </c>
      <c r="E8" s="61" t="s">
        <v>17</v>
      </c>
      <c r="F8" s="99" t="s">
        <v>10</v>
      </c>
      <c r="G8" s="99">
        <v>10</v>
      </c>
      <c r="H8" s="99">
        <v>10</v>
      </c>
      <c r="I8" s="99">
        <v>0</v>
      </c>
      <c r="J8" s="99">
        <v>30.1</v>
      </c>
      <c r="K8" s="99">
        <v>0</v>
      </c>
      <c r="L8" s="205">
        <f t="shared" si="0"/>
        <v>30.1</v>
      </c>
      <c r="M8" s="106"/>
      <c r="N8" s="99">
        <v>35</v>
      </c>
      <c r="O8" s="101" t="s">
        <v>78</v>
      </c>
      <c r="P8" s="101">
        <v>3</v>
      </c>
      <c r="Q8" s="99" t="s">
        <v>11</v>
      </c>
    </row>
    <row r="9" spans="1:29" s="56" customFormat="1" ht="51.75" customHeight="1">
      <c r="A9" s="186" t="s">
        <v>163</v>
      </c>
      <c r="B9" s="103" t="s">
        <v>147</v>
      </c>
      <c r="C9" s="103" t="s">
        <v>160</v>
      </c>
      <c r="D9" s="105">
        <v>4</v>
      </c>
      <c r="E9" s="109" t="s">
        <v>146</v>
      </c>
      <c r="F9" s="99" t="s">
        <v>10</v>
      </c>
      <c r="G9" s="101">
        <v>10</v>
      </c>
      <c r="H9" s="101">
        <v>10</v>
      </c>
      <c r="I9" s="101">
        <v>0</v>
      </c>
      <c r="J9" s="101">
        <v>28.3</v>
      </c>
      <c r="K9" s="101">
        <v>0</v>
      </c>
      <c r="L9" s="205">
        <f t="shared" si="0"/>
        <v>28.3</v>
      </c>
      <c r="M9" s="186"/>
      <c r="N9" s="101">
        <v>34</v>
      </c>
      <c r="O9" s="101" t="s">
        <v>78</v>
      </c>
      <c r="P9" s="61">
        <v>4</v>
      </c>
      <c r="Q9" s="61" t="s">
        <v>11</v>
      </c>
    </row>
    <row r="10" spans="1:29" s="56" customFormat="1" ht="54" customHeight="1">
      <c r="A10" s="186" t="s">
        <v>163</v>
      </c>
      <c r="B10" s="103" t="s">
        <v>141</v>
      </c>
      <c r="C10" s="103" t="s">
        <v>160</v>
      </c>
      <c r="D10" s="105">
        <v>5</v>
      </c>
      <c r="E10" s="61" t="s">
        <v>62</v>
      </c>
      <c r="F10" s="99" t="s">
        <v>56</v>
      </c>
      <c r="G10" s="101">
        <v>10</v>
      </c>
      <c r="H10" s="101">
        <v>10</v>
      </c>
      <c r="I10" s="99">
        <v>9.6999999999999993</v>
      </c>
      <c r="J10" s="99">
        <v>0</v>
      </c>
      <c r="K10" s="99">
        <v>0</v>
      </c>
      <c r="L10" s="205">
        <f t="shared" si="0"/>
        <v>9.6999999999999993</v>
      </c>
      <c r="M10" s="99"/>
      <c r="N10" s="187">
        <f>L10+M10</f>
        <v>9.6999999999999993</v>
      </c>
      <c r="O10" s="99" t="s">
        <v>78</v>
      </c>
      <c r="P10" s="99">
        <v>5</v>
      </c>
      <c r="Q10" s="99" t="s">
        <v>57</v>
      </c>
    </row>
    <row r="11" spans="1:29" s="182" customFormat="1" ht="54.75" customHeight="1">
      <c r="A11" s="186" t="s">
        <v>163</v>
      </c>
      <c r="B11" s="103" t="s">
        <v>142</v>
      </c>
      <c r="C11" s="103" t="s">
        <v>160</v>
      </c>
      <c r="D11" s="105">
        <v>6</v>
      </c>
      <c r="E11" s="61" t="s">
        <v>61</v>
      </c>
      <c r="F11" s="99" t="s">
        <v>56</v>
      </c>
      <c r="G11" s="99">
        <v>10</v>
      </c>
      <c r="H11" s="99">
        <v>10</v>
      </c>
      <c r="I11" s="99">
        <v>6.2</v>
      </c>
      <c r="J11" s="99">
        <v>0</v>
      </c>
      <c r="K11" s="99">
        <v>0</v>
      </c>
      <c r="L11" s="205">
        <f t="shared" si="0"/>
        <v>6.2</v>
      </c>
      <c r="M11" s="99"/>
      <c r="N11" s="187">
        <f>L11+M11</f>
        <v>6.2</v>
      </c>
      <c r="O11" s="99" t="s">
        <v>78</v>
      </c>
      <c r="P11" s="115">
        <v>6</v>
      </c>
      <c r="Q11" s="101" t="s">
        <v>57</v>
      </c>
    </row>
    <row r="12" spans="1:29" s="2" customFormat="1" ht="41.25" customHeight="1">
      <c r="A12" s="4"/>
      <c r="B12" s="70"/>
      <c r="C12" s="70"/>
      <c r="D12" s="11"/>
      <c r="E12" s="61"/>
      <c r="F12" s="78"/>
      <c r="G12" s="13"/>
      <c r="H12" s="13"/>
      <c r="I12" s="13"/>
      <c r="J12" s="13"/>
      <c r="K12" s="13"/>
      <c r="L12" s="164"/>
      <c r="M12" s="12"/>
      <c r="N12" s="10"/>
      <c r="O12" s="10"/>
      <c r="P12" s="9"/>
      <c r="Q12" s="9"/>
    </row>
    <row r="13" spans="1:29" s="53" customFormat="1" ht="35.25" customHeight="1">
      <c r="A13" s="184"/>
      <c r="B13" s="70"/>
      <c r="C13" s="70"/>
      <c r="D13" s="11"/>
      <c r="E13" s="61"/>
      <c r="F13" s="76"/>
      <c r="G13" s="10"/>
      <c r="H13" s="10"/>
      <c r="I13" s="10"/>
      <c r="J13" s="10"/>
      <c r="K13" s="10"/>
      <c r="L13" s="164"/>
      <c r="M13" s="10"/>
      <c r="N13" s="10"/>
      <c r="O13" s="10"/>
      <c r="P13" s="9"/>
      <c r="Q13" s="10"/>
      <c r="R13" s="1"/>
      <c r="S13" s="1"/>
      <c r="T13" s="1"/>
      <c r="U13" s="1"/>
      <c r="V13" s="1"/>
      <c r="W13" s="1"/>
      <c r="X13" s="1"/>
      <c r="Y13" s="1"/>
    </row>
    <row r="14" spans="1:29" s="53" customFormat="1" ht="47.25" customHeight="1">
      <c r="A14" s="184"/>
      <c r="B14" s="70"/>
      <c r="C14" s="70"/>
      <c r="D14" s="11"/>
      <c r="E14" s="74"/>
      <c r="F14" s="76"/>
      <c r="G14" s="9"/>
      <c r="H14" s="9"/>
      <c r="I14" s="9"/>
      <c r="J14" s="9"/>
      <c r="K14" s="10"/>
      <c r="L14" s="164"/>
      <c r="M14" s="43"/>
      <c r="N14" s="10"/>
      <c r="O14" s="10"/>
      <c r="P14" s="9"/>
      <c r="Q14" s="22"/>
      <c r="R14" s="1"/>
      <c r="S14" s="1"/>
      <c r="T14" s="1"/>
      <c r="U14" s="1"/>
      <c r="V14" s="1"/>
      <c r="W14" s="1"/>
      <c r="X14" s="1"/>
      <c r="Y14" s="1"/>
    </row>
    <row r="15" spans="1:29" s="1" customFormat="1" ht="15.75">
      <c r="A15" s="46"/>
      <c r="B15" s="70"/>
      <c r="C15" s="70"/>
      <c r="D15" s="11"/>
      <c r="E15" s="14"/>
      <c r="F15" s="76"/>
      <c r="G15" s="9"/>
      <c r="H15" s="10"/>
      <c r="I15" s="10"/>
      <c r="J15" s="10"/>
      <c r="K15" s="10"/>
      <c r="L15" s="164"/>
      <c r="M15" s="12"/>
      <c r="N15" s="10"/>
      <c r="O15" s="10"/>
      <c r="P15" s="10"/>
      <c r="Q15" s="10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s="1" customFormat="1" ht="45" customHeight="1">
      <c r="A16" s="46"/>
      <c r="B16" s="70"/>
      <c r="C16" s="70"/>
      <c r="D16" s="11"/>
      <c r="E16" s="61"/>
      <c r="F16" s="76"/>
      <c r="G16" s="13"/>
      <c r="H16" s="13"/>
      <c r="I16" s="13"/>
      <c r="J16" s="13"/>
      <c r="K16" s="13"/>
      <c r="L16" s="164"/>
      <c r="M16" s="13"/>
      <c r="N16" s="10"/>
      <c r="O16" s="10"/>
      <c r="P16" s="12"/>
      <c r="Q16" s="10"/>
      <c r="R16" s="2"/>
      <c r="S16" s="2"/>
      <c r="T16" s="2"/>
      <c r="U16" s="2"/>
      <c r="V16" s="2"/>
      <c r="W16" s="2"/>
      <c r="X16" s="2"/>
      <c r="Y16" s="2"/>
      <c r="Z16" s="2"/>
      <c r="AA16" s="2"/>
      <c r="AB16" s="53"/>
      <c r="AC16" s="59"/>
    </row>
    <row r="17" spans="1:29" s="1" customFormat="1" ht="40.5" customHeight="1">
      <c r="A17" s="46"/>
      <c r="B17" s="70"/>
      <c r="C17" s="70"/>
      <c r="D17" s="11"/>
      <c r="E17" s="27"/>
      <c r="F17" s="76"/>
      <c r="G17" s="10"/>
      <c r="H17" s="10"/>
      <c r="I17" s="10"/>
      <c r="J17" s="10"/>
      <c r="K17" s="10"/>
      <c r="L17" s="164"/>
      <c r="M17" s="12"/>
      <c r="N17" s="10"/>
      <c r="O17" s="10"/>
      <c r="P17" s="10"/>
      <c r="Q17" s="10"/>
      <c r="AA17" s="2"/>
      <c r="AB17" s="53"/>
      <c r="AC17" s="53"/>
    </row>
    <row r="18" spans="1:29" s="53" customFormat="1" ht="43.5" customHeight="1">
      <c r="A18" s="184"/>
      <c r="B18" s="70"/>
      <c r="C18" s="70"/>
      <c r="D18" s="11"/>
      <c r="E18" s="44"/>
      <c r="F18" s="76"/>
      <c r="G18" s="10"/>
      <c r="H18" s="10"/>
      <c r="I18" s="10"/>
      <c r="J18" s="10"/>
      <c r="K18" s="10"/>
      <c r="L18" s="164"/>
      <c r="M18" s="10"/>
      <c r="N18" s="10"/>
      <c r="O18" s="10"/>
      <c r="P18" s="84"/>
      <c r="Q18" s="10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9" s="1" customFormat="1" ht="15.75">
      <c r="A19" s="46"/>
      <c r="B19" s="70"/>
      <c r="C19" s="70"/>
      <c r="D19" s="11"/>
      <c r="E19" s="14"/>
      <c r="F19" s="76"/>
      <c r="G19" s="10"/>
      <c r="H19" s="10"/>
      <c r="I19" s="10"/>
      <c r="J19" s="10"/>
      <c r="K19" s="10"/>
      <c r="L19" s="164"/>
      <c r="M19" s="12"/>
      <c r="N19" s="10"/>
      <c r="O19" s="10"/>
      <c r="P19" s="84"/>
      <c r="Q19" s="10"/>
      <c r="AA19" s="2"/>
      <c r="AB19" s="53"/>
      <c r="AC19" s="53"/>
    </row>
    <row r="20" spans="1:29" s="1" customFormat="1" ht="15.75">
      <c r="A20" s="46"/>
      <c r="B20" s="70"/>
      <c r="C20" s="70"/>
      <c r="D20" s="11"/>
      <c r="E20" s="14"/>
      <c r="F20" s="76"/>
      <c r="G20" s="9"/>
      <c r="H20" s="9"/>
      <c r="I20" s="9"/>
      <c r="J20" s="9"/>
      <c r="K20" s="10"/>
      <c r="L20" s="164"/>
      <c r="M20" s="25"/>
      <c r="N20" s="10"/>
      <c r="O20" s="10"/>
      <c r="P20" s="83"/>
      <c r="Q20" s="2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s="2" customFormat="1" ht="39.75" customHeight="1">
      <c r="A21" s="4"/>
      <c r="B21" s="70"/>
      <c r="C21" s="70"/>
      <c r="D21" s="11"/>
      <c r="E21" s="14"/>
      <c r="F21" s="76"/>
      <c r="G21" s="9"/>
      <c r="H21" s="10"/>
      <c r="I21" s="10"/>
      <c r="J21" s="10"/>
      <c r="K21" s="10"/>
      <c r="L21" s="164"/>
      <c r="M21" s="25"/>
      <c r="N21" s="10"/>
      <c r="O21" s="10"/>
      <c r="P21" s="84"/>
      <c r="Q21" s="66"/>
      <c r="R21" s="63"/>
      <c r="S21" s="30"/>
      <c r="T21" s="30"/>
      <c r="U21" s="30"/>
    </row>
    <row r="22" spans="1:29" s="2" customFormat="1" ht="39" customHeight="1">
      <c r="A22" s="4"/>
      <c r="B22" s="70"/>
      <c r="C22" s="70"/>
      <c r="D22" s="11"/>
      <c r="E22" s="14"/>
      <c r="F22" s="76"/>
      <c r="G22" s="9"/>
      <c r="H22" s="10"/>
      <c r="I22" s="10"/>
      <c r="J22" s="10"/>
      <c r="K22" s="10"/>
      <c r="L22" s="164"/>
      <c r="M22" s="25"/>
      <c r="N22" s="10"/>
      <c r="O22" s="10"/>
      <c r="P22" s="84"/>
      <c r="Q22" s="10"/>
      <c r="R22" s="63"/>
      <c r="S22" s="30"/>
      <c r="T22" s="30"/>
      <c r="U22" s="30"/>
    </row>
    <row r="23" spans="1:29" s="2" customFormat="1" ht="50.25" customHeight="1">
      <c r="A23" s="4"/>
      <c r="B23" s="70"/>
      <c r="C23" s="70"/>
      <c r="D23" s="70"/>
      <c r="E23" s="13"/>
      <c r="F23" s="76"/>
      <c r="G23" s="10"/>
      <c r="H23" s="10"/>
      <c r="I23" s="10"/>
      <c r="J23" s="10"/>
      <c r="K23" s="10"/>
      <c r="L23" s="164"/>
      <c r="M23" s="12"/>
      <c r="N23" s="10"/>
      <c r="O23" s="10"/>
      <c r="P23" s="84"/>
      <c r="Q23" s="66"/>
      <c r="R23" s="65"/>
      <c r="S23" s="30"/>
      <c r="T23" s="30"/>
      <c r="U23" s="30"/>
    </row>
    <row r="24" spans="1:29" s="2" customFormat="1" ht="41.25" customHeight="1">
      <c r="A24" s="4"/>
      <c r="B24" s="11"/>
      <c r="C24" s="11"/>
      <c r="D24" s="11"/>
      <c r="E24" s="14"/>
      <c r="F24" s="78"/>
      <c r="G24" s="9"/>
      <c r="H24" s="9"/>
      <c r="I24" s="9"/>
      <c r="J24" s="9"/>
      <c r="K24" s="9"/>
      <c r="L24" s="165"/>
      <c r="M24" s="25"/>
      <c r="N24" s="9"/>
      <c r="O24" s="9"/>
      <c r="P24" s="83"/>
      <c r="Q24" s="22"/>
      <c r="R24" s="65"/>
      <c r="S24" s="30"/>
    </row>
  </sheetData>
  <sortState ref="B6:R11">
    <sortCondition descending="1" ref="L6:L11"/>
  </sortState>
  <mergeCells count="4">
    <mergeCell ref="B4:F4"/>
    <mergeCell ref="B1:S1"/>
    <mergeCell ref="B2:S2"/>
    <mergeCell ref="B3:S3"/>
  </mergeCells>
  <pageMargins left="0.7" right="0.7" top="0.75" bottom="0.75" header="0.3" footer="0.3"/>
  <pageSetup paperSize="9" scale="3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35"/>
  <sheetViews>
    <sheetView topLeftCell="E1" workbookViewId="0">
      <selection activeCell="P11" sqref="P11"/>
    </sheetView>
  </sheetViews>
  <sheetFormatPr defaultRowHeight="15.75"/>
  <cols>
    <col min="1" max="1" width="9.140625" style="174"/>
    <col min="2" max="3" width="19.42578125" style="87" customWidth="1"/>
    <col min="4" max="4" width="5.7109375" style="87" customWidth="1"/>
    <col min="5" max="5" width="36" style="87" customWidth="1"/>
    <col min="6" max="6" width="52.7109375" style="87" customWidth="1"/>
    <col min="7" max="8" width="8.140625" style="87" customWidth="1"/>
    <col min="9" max="9" width="14.42578125" style="87" customWidth="1"/>
    <col min="10" max="10" width="12.85546875" style="225" customWidth="1"/>
    <col min="11" max="11" width="13" style="87" customWidth="1"/>
    <col min="12" max="12" width="12.5703125" style="87" customWidth="1"/>
    <col min="13" max="13" width="13" style="87" customWidth="1"/>
    <col min="14" max="14" width="7.7109375" style="87" customWidth="1"/>
    <col min="15" max="15" width="14.140625" style="87" customWidth="1"/>
    <col min="16" max="16" width="11" style="87" customWidth="1"/>
    <col min="17" max="17" width="37.7109375" style="87" customWidth="1"/>
    <col min="18" max="16384" width="9.140625" style="1"/>
  </cols>
  <sheetData>
    <row r="1" spans="1:19" s="56" customFormat="1" ht="15.75" customHeight="1">
      <c r="A1" s="175"/>
      <c r="B1" s="228" t="s">
        <v>79</v>
      </c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</row>
    <row r="2" spans="1:19" s="56" customFormat="1" ht="15.75" customHeight="1">
      <c r="A2" s="175"/>
      <c r="B2" s="228" t="s">
        <v>80</v>
      </c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</row>
    <row r="3" spans="1:19" s="56" customFormat="1" ht="15.75" customHeight="1">
      <c r="A3" s="175"/>
      <c r="B3" s="228" t="s">
        <v>81</v>
      </c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</row>
    <row r="4" spans="1:19" s="56" customFormat="1" ht="15.75" customHeight="1">
      <c r="A4" s="175"/>
      <c r="B4" s="227" t="s">
        <v>86</v>
      </c>
      <c r="C4" s="227"/>
      <c r="D4" s="227"/>
      <c r="E4" s="227"/>
      <c r="F4" s="227"/>
      <c r="G4" s="159"/>
      <c r="H4" s="173"/>
      <c r="I4" s="159"/>
      <c r="J4" s="162"/>
      <c r="K4" s="162"/>
      <c r="L4" s="159"/>
      <c r="M4" s="159"/>
      <c r="N4" s="159"/>
      <c r="O4" s="159"/>
      <c r="P4" s="90"/>
      <c r="Q4" s="155"/>
      <c r="R4" s="90"/>
      <c r="S4" s="156"/>
    </row>
    <row r="5" spans="1:19" s="2" customFormat="1" ht="94.5">
      <c r="A5" s="180" t="s">
        <v>157</v>
      </c>
      <c r="B5" s="15" t="s">
        <v>7</v>
      </c>
      <c r="C5" s="15" t="s">
        <v>159</v>
      </c>
      <c r="D5" s="15" t="s">
        <v>0</v>
      </c>
      <c r="E5" s="26" t="s">
        <v>1</v>
      </c>
      <c r="F5" s="15" t="s">
        <v>9</v>
      </c>
      <c r="G5" s="15" t="s">
        <v>2</v>
      </c>
      <c r="H5" s="15" t="s">
        <v>85</v>
      </c>
      <c r="I5" s="163" t="s">
        <v>84</v>
      </c>
      <c r="J5" s="98" t="s">
        <v>82</v>
      </c>
      <c r="K5" s="98" t="s">
        <v>83</v>
      </c>
      <c r="L5" s="16" t="s">
        <v>161</v>
      </c>
      <c r="M5" s="15" t="s">
        <v>3</v>
      </c>
      <c r="N5" s="20" t="s">
        <v>4</v>
      </c>
      <c r="O5" s="20" t="s">
        <v>162</v>
      </c>
      <c r="P5" s="15" t="s">
        <v>5</v>
      </c>
      <c r="Q5" s="21" t="s">
        <v>6</v>
      </c>
    </row>
    <row r="6" spans="1:19" s="56" customFormat="1" ht="54.75" customHeight="1">
      <c r="A6" s="179" t="s">
        <v>158</v>
      </c>
      <c r="B6" s="103" t="s">
        <v>148</v>
      </c>
      <c r="C6" s="103" t="s">
        <v>160</v>
      </c>
      <c r="D6" s="105">
        <v>1</v>
      </c>
      <c r="E6" s="61" t="s">
        <v>51</v>
      </c>
      <c r="F6" s="99" t="s">
        <v>58</v>
      </c>
      <c r="G6" s="101">
        <v>11</v>
      </c>
      <c r="H6" s="101">
        <v>11</v>
      </c>
      <c r="I6" s="204">
        <v>14.8</v>
      </c>
      <c r="J6" s="101">
        <v>36.1</v>
      </c>
      <c r="K6" s="101">
        <v>0</v>
      </c>
      <c r="L6" s="191">
        <f t="shared" ref="L6:L11" si="0">I6+J6+K6</f>
        <v>50.900000000000006</v>
      </c>
      <c r="M6" s="106"/>
      <c r="N6" s="102">
        <f t="shared" ref="N6:N11" si="1">L6+M6</f>
        <v>50.900000000000006</v>
      </c>
      <c r="O6" s="101" t="s">
        <v>76</v>
      </c>
      <c r="P6" s="101">
        <v>1</v>
      </c>
      <c r="Q6" s="99" t="s">
        <v>38</v>
      </c>
    </row>
    <row r="7" spans="1:19" s="56" customFormat="1" ht="52.5" customHeight="1">
      <c r="A7" s="179" t="s">
        <v>158</v>
      </c>
      <c r="B7" s="103" t="s">
        <v>153</v>
      </c>
      <c r="C7" s="103" t="s">
        <v>160</v>
      </c>
      <c r="D7" s="105">
        <v>2</v>
      </c>
      <c r="E7" s="61" t="s">
        <v>52</v>
      </c>
      <c r="F7" s="99" t="s">
        <v>58</v>
      </c>
      <c r="G7" s="101">
        <v>11</v>
      </c>
      <c r="H7" s="101">
        <v>11</v>
      </c>
      <c r="I7" s="204">
        <v>11.4</v>
      </c>
      <c r="J7" s="101">
        <v>39.1</v>
      </c>
      <c r="K7" s="101">
        <v>0</v>
      </c>
      <c r="L7" s="191">
        <f t="shared" si="0"/>
        <v>50.5</v>
      </c>
      <c r="M7" s="106"/>
      <c r="N7" s="102">
        <f t="shared" si="1"/>
        <v>50.5</v>
      </c>
      <c r="O7" s="101" t="s">
        <v>76</v>
      </c>
      <c r="P7" s="101">
        <v>1</v>
      </c>
      <c r="Q7" s="99" t="s">
        <v>38</v>
      </c>
    </row>
    <row r="8" spans="1:19" s="56" customFormat="1" ht="51" customHeight="1">
      <c r="A8" s="179" t="s">
        <v>158</v>
      </c>
      <c r="B8" s="103" t="s">
        <v>156</v>
      </c>
      <c r="C8" s="103" t="s">
        <v>160</v>
      </c>
      <c r="D8" s="105">
        <v>3</v>
      </c>
      <c r="E8" s="61" t="s">
        <v>59</v>
      </c>
      <c r="F8" s="99" t="s">
        <v>56</v>
      </c>
      <c r="G8" s="101">
        <v>11</v>
      </c>
      <c r="H8" s="101">
        <v>11</v>
      </c>
      <c r="I8" s="204">
        <v>14.2</v>
      </c>
      <c r="J8" s="101">
        <v>36.1</v>
      </c>
      <c r="K8" s="101">
        <v>0</v>
      </c>
      <c r="L8" s="191">
        <f t="shared" si="0"/>
        <v>50.3</v>
      </c>
      <c r="M8" s="106"/>
      <c r="N8" s="102">
        <f t="shared" si="1"/>
        <v>50.3</v>
      </c>
      <c r="O8" s="101" t="s">
        <v>76</v>
      </c>
      <c r="P8" s="101">
        <v>2</v>
      </c>
      <c r="Q8" s="99" t="s">
        <v>57</v>
      </c>
    </row>
    <row r="9" spans="1:19" s="56" customFormat="1" ht="52.5" customHeight="1">
      <c r="A9" s="179" t="s">
        <v>158</v>
      </c>
      <c r="B9" s="103" t="s">
        <v>155</v>
      </c>
      <c r="C9" s="103" t="s">
        <v>160</v>
      </c>
      <c r="D9" s="105">
        <v>4</v>
      </c>
      <c r="E9" s="61" t="s">
        <v>152</v>
      </c>
      <c r="F9" s="99" t="s">
        <v>56</v>
      </c>
      <c r="G9" s="101">
        <v>11</v>
      </c>
      <c r="H9" s="101">
        <v>11</v>
      </c>
      <c r="I9" s="204">
        <v>14.2</v>
      </c>
      <c r="J9" s="101">
        <v>30.48</v>
      </c>
      <c r="K9" s="101">
        <v>0</v>
      </c>
      <c r="L9" s="191">
        <f t="shared" si="0"/>
        <v>44.68</v>
      </c>
      <c r="M9" s="106"/>
      <c r="N9" s="102">
        <f t="shared" si="1"/>
        <v>44.68</v>
      </c>
      <c r="O9" s="101" t="s">
        <v>78</v>
      </c>
      <c r="P9" s="101">
        <v>3</v>
      </c>
      <c r="Q9" s="127" t="s">
        <v>57</v>
      </c>
    </row>
    <row r="10" spans="1:19" s="56" customFormat="1" ht="61.5" customHeight="1">
      <c r="A10" s="179" t="s">
        <v>158</v>
      </c>
      <c r="B10" s="103" t="s">
        <v>154</v>
      </c>
      <c r="C10" s="103" t="s">
        <v>160</v>
      </c>
      <c r="D10" s="105">
        <v>5</v>
      </c>
      <c r="E10" s="61" t="s">
        <v>60</v>
      </c>
      <c r="F10" s="99" t="s">
        <v>56</v>
      </c>
      <c r="G10" s="101">
        <v>11</v>
      </c>
      <c r="H10" s="101">
        <v>11</v>
      </c>
      <c r="I10" s="204">
        <v>14.8</v>
      </c>
      <c r="J10" s="204">
        <v>18.899999999999999</v>
      </c>
      <c r="K10" s="101">
        <v>0</v>
      </c>
      <c r="L10" s="191">
        <f t="shared" si="0"/>
        <v>33.700000000000003</v>
      </c>
      <c r="M10" s="101"/>
      <c r="N10" s="102">
        <f t="shared" si="1"/>
        <v>33.700000000000003</v>
      </c>
      <c r="O10" s="101" t="s">
        <v>78</v>
      </c>
      <c r="P10" s="61">
        <v>4</v>
      </c>
      <c r="Q10" s="127" t="s">
        <v>57</v>
      </c>
    </row>
    <row r="11" spans="1:19" s="56" customFormat="1" ht="51" customHeight="1">
      <c r="A11" s="179" t="s">
        <v>158</v>
      </c>
      <c r="B11" s="105" t="s">
        <v>134</v>
      </c>
      <c r="C11" s="105" t="s">
        <v>160</v>
      </c>
      <c r="D11" s="105">
        <v>6</v>
      </c>
      <c r="E11" s="61" t="s">
        <v>18</v>
      </c>
      <c r="F11" s="99" t="s">
        <v>10</v>
      </c>
      <c r="G11" s="101">
        <v>11</v>
      </c>
      <c r="H11" s="101">
        <v>11</v>
      </c>
      <c r="I11" s="204">
        <v>11.4</v>
      </c>
      <c r="J11" s="101">
        <v>0</v>
      </c>
      <c r="K11" s="101">
        <v>0</v>
      </c>
      <c r="L11" s="191">
        <f t="shared" si="0"/>
        <v>11.4</v>
      </c>
      <c r="M11" s="106"/>
      <c r="N11" s="102">
        <f t="shared" si="1"/>
        <v>11.4</v>
      </c>
      <c r="O11" s="101" t="s">
        <v>78</v>
      </c>
      <c r="P11" s="101">
        <v>5</v>
      </c>
      <c r="Q11" s="127" t="s">
        <v>11</v>
      </c>
    </row>
    <row r="12" spans="1:19" s="2" customFormat="1" ht="35.25" customHeight="1">
      <c r="A12" s="176"/>
      <c r="B12" s="70"/>
      <c r="C12" s="70"/>
      <c r="D12" s="11"/>
      <c r="E12" s="61"/>
      <c r="F12" s="10"/>
      <c r="G12" s="9"/>
      <c r="H12" s="9"/>
      <c r="I12" s="9"/>
      <c r="J12" s="101"/>
      <c r="K12" s="9"/>
      <c r="L12" s="37"/>
      <c r="M12" s="9"/>
      <c r="N12" s="37"/>
      <c r="O12" s="9"/>
      <c r="P12" s="9"/>
      <c r="Q12" s="10"/>
    </row>
    <row r="13" spans="1:19" s="2" customFormat="1" ht="36" customHeight="1">
      <c r="A13" s="176"/>
      <c r="B13" s="70"/>
      <c r="C13" s="70"/>
      <c r="D13" s="11"/>
      <c r="E13" s="44"/>
      <c r="F13" s="10"/>
      <c r="G13" s="9"/>
      <c r="H13" s="9"/>
      <c r="I13" s="9"/>
      <c r="J13" s="101"/>
      <c r="K13" s="9"/>
      <c r="L13" s="37"/>
      <c r="M13" s="9"/>
      <c r="N13" s="37"/>
      <c r="O13" s="9"/>
      <c r="P13" s="14"/>
      <c r="Q13" s="9"/>
    </row>
    <row r="14" spans="1:19" s="2" customFormat="1" ht="38.25" customHeight="1">
      <c r="A14" s="176"/>
      <c r="B14" s="70"/>
      <c r="C14" s="70"/>
      <c r="D14" s="11"/>
      <c r="E14" s="61"/>
      <c r="F14" s="10"/>
      <c r="G14" s="9"/>
      <c r="H14" s="9"/>
      <c r="I14" s="9"/>
      <c r="J14" s="101"/>
      <c r="K14" s="9"/>
      <c r="L14" s="37"/>
      <c r="M14" s="9"/>
      <c r="N14" s="37"/>
      <c r="O14" s="9"/>
      <c r="P14" s="25"/>
      <c r="Q14" s="10"/>
    </row>
    <row r="15" spans="1:19" s="2" customFormat="1" ht="42" customHeight="1">
      <c r="A15" s="176"/>
      <c r="B15" s="70"/>
      <c r="C15" s="70"/>
      <c r="D15" s="11"/>
      <c r="E15" s="44"/>
      <c r="F15" s="10"/>
      <c r="G15" s="9"/>
      <c r="H15" s="9"/>
      <c r="I15" s="9"/>
      <c r="J15" s="101"/>
      <c r="K15" s="9"/>
      <c r="L15" s="37"/>
      <c r="M15" s="25"/>
      <c r="N15" s="37"/>
      <c r="O15" s="9"/>
      <c r="P15" s="9"/>
      <c r="Q15" s="10"/>
    </row>
    <row r="16" spans="1:19" s="2" customFormat="1" ht="56.25" customHeight="1">
      <c r="A16" s="176"/>
      <c r="B16" s="70"/>
      <c r="C16" s="70"/>
      <c r="D16" s="11"/>
      <c r="E16" s="14"/>
      <c r="F16" s="10"/>
      <c r="G16" s="9"/>
      <c r="H16" s="9"/>
      <c r="I16" s="9"/>
      <c r="J16" s="101"/>
      <c r="K16" s="9"/>
      <c r="L16" s="37"/>
      <c r="M16" s="25"/>
      <c r="N16" s="37"/>
      <c r="O16" s="9"/>
      <c r="P16" s="9"/>
      <c r="Q16" s="10"/>
    </row>
    <row r="17" spans="1:27" s="2" customFormat="1" ht="38.25" customHeight="1">
      <c r="A17" s="176"/>
      <c r="B17" s="70"/>
      <c r="C17" s="70"/>
      <c r="D17" s="11"/>
      <c r="E17" s="14"/>
      <c r="F17" s="10"/>
      <c r="G17" s="9"/>
      <c r="H17" s="9"/>
      <c r="I17" s="9"/>
      <c r="J17" s="101"/>
      <c r="K17" s="9"/>
      <c r="L17" s="37"/>
      <c r="M17" s="9"/>
      <c r="N17" s="37"/>
      <c r="O17" s="9"/>
      <c r="P17" s="9"/>
      <c r="Q17" s="10"/>
    </row>
    <row r="18" spans="1:27" s="2" customFormat="1" ht="38.25" customHeight="1">
      <c r="A18" s="176"/>
      <c r="B18" s="70"/>
      <c r="C18" s="70"/>
      <c r="D18" s="11"/>
      <c r="E18" s="14"/>
      <c r="F18" s="10"/>
      <c r="G18" s="9"/>
      <c r="H18" s="9"/>
      <c r="I18" s="9"/>
      <c r="J18" s="101"/>
      <c r="K18" s="9"/>
      <c r="L18" s="37"/>
      <c r="M18" s="9"/>
      <c r="N18" s="37"/>
      <c r="O18" s="9"/>
      <c r="P18" s="9"/>
      <c r="Q18" s="10"/>
    </row>
    <row r="19" spans="1:27" s="2" customFormat="1" ht="36.75" customHeight="1">
      <c r="A19" s="176"/>
      <c r="B19" s="70"/>
      <c r="C19" s="70"/>
      <c r="D19" s="11"/>
      <c r="E19" s="14"/>
      <c r="F19" s="10"/>
      <c r="G19" s="9"/>
      <c r="H19" s="9"/>
      <c r="I19" s="9"/>
      <c r="J19" s="101"/>
      <c r="K19" s="9"/>
      <c r="L19" s="37"/>
      <c r="M19" s="25"/>
      <c r="N19" s="37"/>
      <c r="O19" s="9"/>
      <c r="P19" s="9"/>
      <c r="Q19" s="10"/>
    </row>
    <row r="20" spans="1:27" ht="34.5" customHeight="1">
      <c r="B20" s="70"/>
      <c r="C20" s="70"/>
      <c r="D20" s="11"/>
      <c r="E20" s="14"/>
      <c r="F20" s="10"/>
      <c r="G20" s="9"/>
      <c r="H20" s="10"/>
      <c r="I20" s="10"/>
      <c r="J20" s="99"/>
      <c r="K20" s="10"/>
      <c r="L20" s="37"/>
      <c r="M20" s="13"/>
      <c r="N20" s="37"/>
      <c r="O20" s="9"/>
      <c r="P20" s="62"/>
      <c r="Q20" s="13"/>
    </row>
    <row r="21" spans="1:27" ht="36" customHeight="1">
      <c r="B21" s="70"/>
      <c r="C21" s="70"/>
      <c r="D21" s="11"/>
      <c r="E21" s="61"/>
      <c r="F21" s="10"/>
      <c r="G21" s="9"/>
      <c r="H21" s="10"/>
      <c r="I21" s="10"/>
      <c r="J21" s="99"/>
      <c r="K21" s="10"/>
      <c r="L21" s="37"/>
      <c r="M21" s="12"/>
      <c r="N21" s="37"/>
      <c r="O21" s="9"/>
      <c r="P21" s="10"/>
      <c r="Q21" s="10"/>
    </row>
    <row r="22" spans="1:27" s="2" customFormat="1" ht="33.75" customHeight="1">
      <c r="A22" s="176"/>
      <c r="B22" s="70"/>
      <c r="C22" s="70"/>
      <c r="D22" s="11"/>
      <c r="E22" s="44"/>
      <c r="F22" s="10"/>
      <c r="G22" s="10"/>
      <c r="H22" s="10"/>
      <c r="I22" s="10"/>
      <c r="J22" s="99"/>
      <c r="K22" s="10"/>
      <c r="L22" s="37"/>
      <c r="M22" s="12"/>
      <c r="N22" s="37"/>
      <c r="O22" s="9"/>
      <c r="P22" s="10"/>
      <c r="Q22" s="10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33.75" customHeight="1">
      <c r="B23" s="70"/>
      <c r="C23" s="70"/>
      <c r="D23" s="11"/>
      <c r="E23" s="44"/>
      <c r="F23" s="10"/>
      <c r="G23" s="10"/>
      <c r="H23" s="10"/>
      <c r="I23" s="10"/>
      <c r="J23" s="99"/>
      <c r="K23" s="10"/>
      <c r="L23" s="37"/>
      <c r="M23" s="12"/>
      <c r="N23" s="37"/>
      <c r="O23" s="9"/>
      <c r="P23" s="10"/>
      <c r="Q23" s="10"/>
    </row>
    <row r="24" spans="1:27" s="2" customFormat="1" ht="37.5" customHeight="1">
      <c r="A24" s="176"/>
      <c r="B24" s="70"/>
      <c r="C24" s="70"/>
      <c r="D24" s="11"/>
      <c r="E24" s="14"/>
      <c r="F24" s="10"/>
      <c r="G24" s="9"/>
      <c r="H24" s="10"/>
      <c r="I24" s="10"/>
      <c r="J24" s="99"/>
      <c r="K24" s="10"/>
      <c r="L24" s="37"/>
      <c r="M24" s="13"/>
      <c r="N24" s="37"/>
      <c r="O24" s="9"/>
      <c r="P24" s="13"/>
      <c r="Q24" s="10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27" customHeight="1">
      <c r="B25" s="70"/>
      <c r="C25" s="70"/>
      <c r="D25" s="11"/>
      <c r="E25" s="14"/>
      <c r="F25" s="10"/>
      <c r="G25" s="9"/>
      <c r="H25" s="10"/>
      <c r="I25" s="10"/>
      <c r="J25" s="99"/>
      <c r="K25" s="10"/>
      <c r="L25" s="37"/>
      <c r="M25" s="13"/>
      <c r="N25" s="37"/>
      <c r="O25" s="9"/>
      <c r="P25" s="13"/>
      <c r="Q25" s="10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s="2" customFormat="1" ht="39" customHeight="1">
      <c r="A26" s="176"/>
      <c r="B26" s="70"/>
      <c r="C26" s="70"/>
      <c r="D26" s="11"/>
      <c r="E26" s="14"/>
      <c r="F26" s="10"/>
      <c r="G26" s="9"/>
      <c r="H26" s="10"/>
      <c r="I26" s="10"/>
      <c r="J26" s="99"/>
      <c r="K26" s="10"/>
      <c r="L26" s="37"/>
      <c r="M26" s="14"/>
      <c r="N26" s="37"/>
      <c r="O26" s="9"/>
      <c r="P26" s="13"/>
      <c r="Q26" s="10"/>
      <c r="R26" s="64"/>
      <c r="S26" s="30"/>
      <c r="T26" s="30"/>
      <c r="U26" s="30"/>
    </row>
    <row r="27" spans="1:27" s="2" customFormat="1" ht="42" customHeight="1">
      <c r="A27" s="176"/>
      <c r="B27" s="70"/>
      <c r="C27" s="70"/>
      <c r="D27" s="11"/>
      <c r="E27" s="45"/>
      <c r="F27" s="10"/>
      <c r="G27" s="9"/>
      <c r="H27" s="10"/>
      <c r="I27" s="10"/>
      <c r="J27" s="99"/>
      <c r="K27" s="10"/>
      <c r="L27" s="37"/>
      <c r="M27" s="14"/>
      <c r="N27" s="37"/>
      <c r="O27" s="9"/>
      <c r="P27" s="13"/>
      <c r="Q27" s="10"/>
      <c r="R27" s="63"/>
      <c r="S27" s="30"/>
      <c r="T27" s="30"/>
      <c r="U27" s="30"/>
    </row>
    <row r="28" spans="1:27" s="2" customFormat="1" ht="52.5" customHeight="1">
      <c r="A28" s="176"/>
      <c r="B28" s="70"/>
      <c r="C28" s="70"/>
      <c r="D28" s="11"/>
      <c r="E28" s="14"/>
      <c r="F28" s="10"/>
      <c r="G28" s="9"/>
      <c r="H28" s="10"/>
      <c r="I28" s="10"/>
      <c r="J28" s="99"/>
      <c r="K28" s="10"/>
      <c r="L28" s="37"/>
      <c r="M28" s="14"/>
      <c r="N28" s="37"/>
      <c r="O28" s="9"/>
      <c r="P28" s="13"/>
      <c r="Q28" s="10"/>
      <c r="R28" s="65"/>
      <c r="S28" s="30"/>
      <c r="T28" s="30"/>
      <c r="U28" s="30"/>
    </row>
    <row r="29" spans="1:27" s="2" customFormat="1" ht="15.75" customHeight="1">
      <c r="A29" s="176"/>
      <c r="B29" s="61"/>
      <c r="C29" s="61"/>
      <c r="D29" s="11"/>
      <c r="E29" s="61"/>
      <c r="F29" s="9"/>
      <c r="G29" s="10"/>
      <c r="H29" s="10"/>
      <c r="I29" s="10"/>
      <c r="J29" s="99"/>
      <c r="K29" s="10"/>
      <c r="L29" s="12"/>
      <c r="M29" s="12"/>
      <c r="N29" s="12"/>
      <c r="O29" s="10"/>
      <c r="P29" s="10"/>
      <c r="Q29" s="10"/>
    </row>
    <row r="30" spans="1:27" s="2" customFormat="1" ht="15.75" customHeight="1">
      <c r="A30" s="176"/>
      <c r="B30" s="11"/>
      <c r="C30" s="11"/>
      <c r="D30" s="11"/>
      <c r="E30" s="24"/>
      <c r="F30" s="9"/>
      <c r="G30" s="10"/>
      <c r="H30" s="10"/>
      <c r="I30" s="10"/>
      <c r="J30" s="99"/>
      <c r="K30" s="10"/>
      <c r="L30" s="12"/>
      <c r="M30" s="12"/>
      <c r="N30" s="12"/>
      <c r="O30" s="10"/>
      <c r="P30" s="10"/>
      <c r="Q30" s="10"/>
    </row>
    <row r="31" spans="1:27" s="2" customFormat="1" ht="15.75" customHeight="1">
      <c r="A31" s="176"/>
      <c r="B31" s="11"/>
      <c r="C31" s="11"/>
      <c r="D31" s="11"/>
      <c r="E31" s="61"/>
      <c r="F31" s="9"/>
      <c r="G31" s="14"/>
      <c r="H31" s="14"/>
      <c r="I31" s="14"/>
      <c r="J31" s="61"/>
      <c r="K31" s="14"/>
      <c r="L31" s="14"/>
      <c r="M31" s="14"/>
      <c r="N31" s="14"/>
      <c r="O31" s="9"/>
      <c r="P31" s="9"/>
      <c r="Q31" s="9"/>
    </row>
    <row r="32" spans="1:27" s="2" customFormat="1">
      <c r="A32" s="176"/>
      <c r="B32" s="87"/>
      <c r="C32" s="87"/>
      <c r="D32" s="87"/>
      <c r="E32" s="87"/>
      <c r="F32" s="87"/>
      <c r="G32" s="87"/>
      <c r="H32" s="87"/>
      <c r="I32" s="87"/>
      <c r="J32" s="225"/>
      <c r="K32" s="87"/>
      <c r="L32" s="87"/>
      <c r="M32" s="87"/>
      <c r="N32" s="87"/>
      <c r="O32" s="87"/>
      <c r="P32" s="87"/>
      <c r="Q32" s="87"/>
    </row>
    <row r="33" spans="1:17" s="2" customFormat="1" ht="29.25" customHeight="1">
      <c r="A33" s="176"/>
      <c r="B33" s="45"/>
      <c r="C33" s="45"/>
      <c r="D33" s="14"/>
      <c r="E33" s="14"/>
      <c r="F33" s="14"/>
      <c r="G33" s="83"/>
      <c r="H33" s="88"/>
      <c r="I33" s="88"/>
      <c r="J33" s="226"/>
      <c r="K33" s="88"/>
      <c r="L33" s="87"/>
      <c r="M33" s="87"/>
      <c r="N33" s="87"/>
      <c r="O33" s="87"/>
      <c r="P33" s="87"/>
      <c r="Q33" s="87"/>
    </row>
    <row r="34" spans="1:17" s="2" customFormat="1" ht="30" customHeight="1">
      <c r="A34" s="176"/>
      <c r="B34" s="45"/>
      <c r="C34" s="45"/>
      <c r="D34" s="14"/>
      <c r="E34" s="14"/>
      <c r="F34" s="14"/>
      <c r="G34" s="83"/>
      <c r="H34" s="88"/>
      <c r="I34" s="88"/>
      <c r="J34" s="226"/>
      <c r="K34" s="88"/>
      <c r="L34" s="87"/>
      <c r="M34" s="87"/>
      <c r="N34" s="87"/>
      <c r="O34" s="87"/>
      <c r="P34" s="87"/>
      <c r="Q34" s="87"/>
    </row>
    <row r="35" spans="1:17" s="2" customFormat="1" ht="27.75" customHeight="1">
      <c r="A35" s="176"/>
      <c r="B35" s="45"/>
      <c r="C35" s="45"/>
      <c r="D35" s="14"/>
      <c r="E35" s="14"/>
      <c r="F35" s="14"/>
      <c r="G35" s="83"/>
      <c r="H35" s="88"/>
      <c r="I35" s="88"/>
      <c r="J35" s="226"/>
      <c r="K35" s="88"/>
      <c r="L35" s="87"/>
      <c r="M35" s="87"/>
      <c r="N35" s="87"/>
      <c r="O35" s="87"/>
      <c r="P35" s="87"/>
      <c r="Q35" s="87"/>
    </row>
  </sheetData>
  <sortState ref="B6:Q11">
    <sortCondition descending="1" ref="L6:L11"/>
  </sortState>
  <mergeCells count="4">
    <mergeCell ref="B4:F4"/>
    <mergeCell ref="B1:S1"/>
    <mergeCell ref="B2:S2"/>
    <mergeCell ref="B3:S3"/>
  </mergeCells>
  <pageMargins left="0.7" right="0.7" top="0.75" bottom="0.75" header="0.3" footer="0.3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7 класс (мал.)</vt:lpstr>
      <vt:lpstr>7 класс (дев.)</vt:lpstr>
      <vt:lpstr>8 класс (мал.)</vt:lpstr>
      <vt:lpstr>8 класс (дев.)</vt:lpstr>
      <vt:lpstr>9 класс(м) </vt:lpstr>
      <vt:lpstr>9 класс(д)</vt:lpstr>
      <vt:lpstr>10 класс(мал)</vt:lpstr>
      <vt:lpstr>10 класс(д)</vt:lpstr>
      <vt:lpstr>11 класс  (мал.)</vt:lpstr>
      <vt:lpstr>11 класс(9дев.)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2025-11-21T06:46:12Z</dcterms:modified>
</cp:coreProperties>
</file>