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95"/>
  </bookViews>
  <sheets>
    <sheet name="5 класс  " sheetId="29" r:id="rId1"/>
    <sheet name="6 класс " sheetId="28" r:id="rId2"/>
    <sheet name="7 класс" sheetId="27" r:id="rId3"/>
    <sheet name="8 класс" sheetId="24" r:id="rId4"/>
    <sheet name="9 класс " sheetId="26" r:id="rId5"/>
  </sheets>
  <calcPr calcId="125725"/>
  <fileRecoveryPr autoRecover="0"/>
</workbook>
</file>

<file path=xl/calcChain.xml><?xml version="1.0" encoding="utf-8"?>
<calcChain xmlns="http://schemas.openxmlformats.org/spreadsheetml/2006/main">
  <c r="J18" i="24"/>
  <c r="J38"/>
  <c r="J41"/>
  <c r="J31"/>
  <c r="J36"/>
  <c r="J34"/>
  <c r="J15"/>
  <c r="J27"/>
  <c r="J15" i="27"/>
  <c r="J39"/>
  <c r="J40"/>
  <c r="J33"/>
  <c r="I43" i="28"/>
  <c r="I22"/>
  <c r="I30"/>
  <c r="J44" i="24" l="1"/>
  <c r="J43"/>
  <c r="J40"/>
  <c r="J42"/>
  <c r="J39"/>
  <c r="J37"/>
  <c r="J35"/>
  <c r="J33"/>
  <c r="J38" i="27"/>
  <c r="J37"/>
  <c r="J36"/>
  <c r="J35"/>
  <c r="J34"/>
  <c r="I28" i="28"/>
  <c r="I24"/>
  <c r="I21"/>
  <c r="I19"/>
  <c r="I20"/>
  <c r="I16"/>
  <c r="I25" i="29"/>
  <c r="I22"/>
  <c r="I17"/>
  <c r="I15"/>
  <c r="I13"/>
  <c r="I12" i="28"/>
  <c r="I17"/>
  <c r="J29" i="27"/>
  <c r="I27" i="28"/>
  <c r="I8" i="29"/>
  <c r="I28"/>
  <c r="I23"/>
  <c r="I24"/>
  <c r="I26"/>
  <c r="I25" i="28"/>
  <c r="J31" i="27"/>
  <c r="J32" i="24"/>
  <c r="I38" i="28"/>
  <c r="J11" i="27"/>
  <c r="I29" i="29" l="1"/>
  <c r="J32" i="27" l="1"/>
  <c r="J25"/>
  <c r="I42" i="29"/>
  <c r="J17" i="26" l="1"/>
  <c r="J15"/>
  <c r="J13"/>
  <c r="J12"/>
  <c r="J9"/>
  <c r="J8"/>
  <c r="J7"/>
  <c r="J26" i="24"/>
  <c r="J14"/>
  <c r="J12"/>
  <c r="J10"/>
  <c r="J8"/>
  <c r="J7"/>
  <c r="J30" i="27"/>
  <c r="J28"/>
  <c r="J27"/>
  <c r="J14"/>
  <c r="J13"/>
  <c r="J8"/>
  <c r="I26" i="28"/>
  <c r="I23"/>
  <c r="I18"/>
  <c r="I15"/>
  <c r="I11"/>
  <c r="I10"/>
  <c r="I45" i="29"/>
  <c r="I44"/>
  <c r="I43"/>
  <c r="I41"/>
  <c r="I40"/>
  <c r="I27"/>
  <c r="I21"/>
  <c r="I20"/>
  <c r="I18"/>
  <c r="I19"/>
  <c r="I16"/>
  <c r="I14"/>
  <c r="I11"/>
  <c r="I10"/>
  <c r="I12"/>
  <c r="I7"/>
  <c r="I9"/>
  <c r="I6"/>
  <c r="J18" i="26" l="1"/>
  <c r="J16"/>
  <c r="J14"/>
  <c r="J11"/>
  <c r="J10"/>
  <c r="J6"/>
  <c r="J30" i="24"/>
  <c r="J29"/>
  <c r="J28"/>
  <c r="J13"/>
  <c r="J11"/>
  <c r="J26" i="27"/>
  <c r="J17"/>
  <c r="J16"/>
  <c r="J9"/>
  <c r="J7"/>
  <c r="J6"/>
  <c r="I29" i="28"/>
  <c r="I14"/>
  <c r="I13"/>
  <c r="I9"/>
  <c r="I7"/>
  <c r="I38" i="29" l="1"/>
  <c r="I37"/>
  <c r="I39"/>
  <c r="I36"/>
  <c r="I31"/>
  <c r="I30"/>
  <c r="I34"/>
  <c r="I32"/>
  <c r="I35"/>
  <c r="I33"/>
  <c r="I35" i="28"/>
  <c r="I31"/>
  <c r="I40"/>
  <c r="I32"/>
  <c r="I39"/>
  <c r="I41"/>
  <c r="I42"/>
  <c r="I33"/>
  <c r="I36"/>
  <c r="I34"/>
  <c r="J21" i="27"/>
  <c r="J20"/>
  <c r="J12"/>
  <c r="J23"/>
  <c r="J22"/>
  <c r="J24"/>
  <c r="J19"/>
  <c r="J18"/>
  <c r="J16" i="24"/>
  <c r="J24"/>
  <c r="J23"/>
  <c r="J21"/>
  <c r="J25"/>
  <c r="J20"/>
  <c r="J17"/>
  <c r="J22"/>
  <c r="J19"/>
</calcChain>
</file>

<file path=xl/sharedStrings.xml><?xml version="1.0" encoding="utf-8"?>
<sst xmlns="http://schemas.openxmlformats.org/spreadsheetml/2006/main" count="993" uniqueCount="401">
  <si>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</si>
  <si>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</si>
  <si>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</si>
  <si>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</si>
  <si>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</si>
  <si>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</si>
  <si>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</si>
  <si>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</si>
  <si>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</si>
  <si>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</si>
  <si>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>Предмет</t>
  </si>
  <si>
    <t>Образовательное учреждение (полное  наименование согласно Устава)</t>
  </si>
  <si>
    <t>труд</t>
  </si>
  <si>
    <t>Максимальный балл  52</t>
  </si>
  <si>
    <t xml:space="preserve">  задание №1  (мак.22 б)               </t>
  </si>
  <si>
    <t>творческое задание (мак.14 б)</t>
  </si>
  <si>
    <t>практическое задание  (мак.16б)</t>
  </si>
  <si>
    <t xml:space="preserve">Протокол заседания жюри школьного этапа всероссийской олимпиады школьников по   труду  от 27 сентября 2024 года </t>
  </si>
  <si>
    <t xml:space="preserve">Повестка: утверждение результатов школьного этапа всероссийской олимпиады по     труду                             </t>
  </si>
  <si>
    <t>Решили: утвердить результаты школьного этапа всероссийской олимпиады по    труду</t>
  </si>
  <si>
    <t xml:space="preserve"> теоретический этап  (мак.20 б)               </t>
  </si>
  <si>
    <t>творческое задание (мак.10 б)</t>
  </si>
  <si>
    <t>Максимальный балл  30</t>
  </si>
  <si>
    <t>практическое задание  (мак.35 б)</t>
  </si>
  <si>
    <t>Максимальный балл  55</t>
  </si>
  <si>
    <t>Елисеева Мария Дмитриевна</t>
  </si>
  <si>
    <t>Малюгина Светлана Сергеевна</t>
  </si>
  <si>
    <t>Гаранина Елизавета Александровна</t>
  </si>
  <si>
    <t>Панферова Анастасия Александровна</t>
  </si>
  <si>
    <t>Пронченкова Полина Александровна</t>
  </si>
  <si>
    <t>Кошелев Сергей Дмириевич</t>
  </si>
  <si>
    <t>Прохожев Захар Викторович</t>
  </si>
  <si>
    <t>Рыжков Макар Егорович</t>
  </si>
  <si>
    <t>Седухин Василий Алексеевич</t>
  </si>
  <si>
    <t>Алешин Дмитрий  Андреевич</t>
  </si>
  <si>
    <t>5"А"</t>
  </si>
  <si>
    <t>5"Б"</t>
  </si>
  <si>
    <t>5 "А"</t>
  </si>
  <si>
    <t>12</t>
  </si>
  <si>
    <t>Елисеева Елена Ильинична</t>
  </si>
  <si>
    <t>Плиткин Илья Николаевич</t>
  </si>
  <si>
    <t>Беляева Анастасия Александровна</t>
  </si>
  <si>
    <t>Боброва Марина Александровна</t>
  </si>
  <si>
    <t>Золотухина Виктория Сергеевна</t>
  </si>
  <si>
    <t>Майер Виктория Владимировна</t>
  </si>
  <si>
    <t>Пронченкова Евгения Ивановна</t>
  </si>
  <si>
    <t>Доя Кирилл Эдуардович</t>
  </si>
  <si>
    <t>Кирюшкин Сергей Иванович</t>
  </si>
  <si>
    <t>Хоршев Дмитрий Алексеевич</t>
  </si>
  <si>
    <t>Шваркин Денис Иванович</t>
  </si>
  <si>
    <t>Янкин Александр Сергеевич</t>
  </si>
  <si>
    <t>6 "А"</t>
  </si>
  <si>
    <t>6 "Б"</t>
  </si>
  <si>
    <t>16</t>
  </si>
  <si>
    <t>Жигалова Полина Ивановна</t>
  </si>
  <si>
    <t>Журавлева Валерия Алексеевна</t>
  </si>
  <si>
    <t>Кувалдина Александра Александровна</t>
  </si>
  <si>
    <t>Струкова Полина Васильевна</t>
  </si>
  <si>
    <t>Равилов Артем Евгеньевич</t>
  </si>
  <si>
    <t>Равилов Максим Александрович</t>
  </si>
  <si>
    <t>Макс Роман Александрович</t>
  </si>
  <si>
    <t>Поликарпов Артем Юрьевич</t>
  </si>
  <si>
    <t>Сватеев Егор Николаевич</t>
  </si>
  <si>
    <t>7 "Б"</t>
  </si>
  <si>
    <t>7 "А"</t>
  </si>
  <si>
    <t>10</t>
  </si>
  <si>
    <t xml:space="preserve">Кочергина Полина Александровна </t>
  </si>
  <si>
    <t xml:space="preserve">Разумкина Полина Александровна </t>
  </si>
  <si>
    <t>Седухина Оксана Алексеевна</t>
  </si>
  <si>
    <t>Шубкина Алина Александровна</t>
  </si>
  <si>
    <t>Фадеева Софья Ивановна</t>
  </si>
  <si>
    <t>Гурьянов Игорь Алексеевич</t>
  </si>
  <si>
    <t>Скопцов Олег Вячеславович</t>
  </si>
  <si>
    <t>Баскаков Никита Евгеньевич</t>
  </si>
  <si>
    <t>Червяков Матвей Владимирович</t>
  </si>
  <si>
    <t>8 "А"</t>
  </si>
  <si>
    <t>8 "Б"</t>
  </si>
  <si>
    <t>11</t>
  </si>
  <si>
    <t>труд-013-05-01</t>
  </si>
  <si>
    <t>труд-013-05-02</t>
  </si>
  <si>
    <t>труд-013-05-03</t>
  </si>
  <si>
    <t>труд-013-05-04</t>
  </si>
  <si>
    <t>труд-013-05-05</t>
  </si>
  <si>
    <t>труд-013-05-06</t>
  </si>
  <si>
    <t>труд-013-05-07</t>
  </si>
  <si>
    <t>труд-013-05-08</t>
  </si>
  <si>
    <t>труд-013-05-09</t>
  </si>
  <si>
    <t>труд-013-05-10</t>
  </si>
  <si>
    <t>Муниципальное бюджетное общеобразовательное учреждение-средняя общеобразовательная школа № 1 г. Аркадака Саратовской области</t>
  </si>
  <si>
    <t>труд-013-06-01</t>
  </si>
  <si>
    <t>труд-013-06-02</t>
  </si>
  <si>
    <t>труд-013-06-03</t>
  </si>
  <si>
    <t>труд-013-06-04</t>
  </si>
  <si>
    <t>труд-013-06-05</t>
  </si>
  <si>
    <t>труд-013-06-06</t>
  </si>
  <si>
    <t>труд-013-06-07</t>
  </si>
  <si>
    <t>труд-013-06-08</t>
  </si>
  <si>
    <t>труд-013-06-09</t>
  </si>
  <si>
    <t>труд-013-06-10</t>
  </si>
  <si>
    <t>труд-013-07-01</t>
  </si>
  <si>
    <t>труд-013-07-02</t>
  </si>
  <si>
    <t>труд-013-07-03</t>
  </si>
  <si>
    <t>труд-0132-07-04</t>
  </si>
  <si>
    <t>труд-013-07-05</t>
  </si>
  <si>
    <t>труд-013-07-06</t>
  </si>
  <si>
    <t>труд-013-07-07</t>
  </si>
  <si>
    <t>труд-013-07-08</t>
  </si>
  <si>
    <t>труд-013-07-091</t>
  </si>
  <si>
    <t>труд-013-08-00</t>
  </si>
  <si>
    <t>труд-023-06-05</t>
  </si>
  <si>
    <t>Морозов Иван Алексеевич</t>
  </si>
  <si>
    <t>18</t>
  </si>
  <si>
    <t>труд-023-06-06</t>
  </si>
  <si>
    <t>Ткачева Варвара Олеговна</t>
  </si>
  <si>
    <t>труд023-06-03</t>
  </si>
  <si>
    <t>Гоголева Софья Алексеевна</t>
  </si>
  <si>
    <t>труд 023-06-02</t>
  </si>
  <si>
    <t>Максименко Мария Александровна</t>
  </si>
  <si>
    <t>труд 023-06-04</t>
  </si>
  <si>
    <t>Станотина Маргарита Игоревна</t>
  </si>
  <si>
    <t>труд 023-06-01</t>
  </si>
  <si>
    <t>Морозов Михаил Алексеевич</t>
  </si>
  <si>
    <t>Проневская Ирина Михайловна</t>
  </si>
  <si>
    <t>труд-023-07-06</t>
  </si>
  <si>
    <t>Кондукова Екатерина Дмитриевна</t>
  </si>
  <si>
    <t>21</t>
  </si>
  <si>
    <t>труд-023-07-05</t>
  </si>
  <si>
    <t>Солуянова Анастасия Дмитриевна</t>
  </si>
  <si>
    <t>труд 023-07-02</t>
  </si>
  <si>
    <t>Шишканов Станислав Игоревич</t>
  </si>
  <si>
    <t>труд 023-07-04</t>
  </si>
  <si>
    <t>Попова Ульяна Васильевна</t>
  </si>
  <si>
    <t>труд 023-07-03</t>
  </si>
  <si>
    <t>Галанина Валерия Дмитриевна</t>
  </si>
  <si>
    <t>труд 023-07-01</t>
  </si>
  <si>
    <t>Хохленков Кирилл Павлович</t>
  </si>
  <si>
    <t>труд-023-08-02</t>
  </si>
  <si>
    <t>Конышева Милана Сарибековна</t>
  </si>
  <si>
    <t>труд-023-08-03</t>
  </si>
  <si>
    <t>Корягин Егор Александрович</t>
  </si>
  <si>
    <t>труд 023-08-01</t>
  </si>
  <si>
    <t>Чернышова Софья Сергеевна</t>
  </si>
  <si>
    <t>труд 023-08-06</t>
  </si>
  <si>
    <t>Смыгина Надежда Васильевна</t>
  </si>
  <si>
    <t>труд 023-08-04</t>
  </si>
  <si>
    <t>Иванов Дмитрий Алексеевич</t>
  </si>
  <si>
    <t>труд 023-08-05</t>
  </si>
  <si>
    <t>Княгницкая Валерия Денисовна</t>
  </si>
  <si>
    <t>Муниципальное бюджетное общеобразовательное учреждение-средняя общеобразовательная школа  № 2 города Аркадака Саратовской  области</t>
  </si>
  <si>
    <t>труд-023-09-01</t>
  </si>
  <si>
    <t>Ткаченко Алина Николаевна</t>
  </si>
  <si>
    <t>труд-023-09-03</t>
  </si>
  <si>
    <t>Шохина Василиса Владимировна</t>
  </si>
  <si>
    <t>труд 023-09-02</t>
  </si>
  <si>
    <t>Зотова Ирина Алексеевна</t>
  </si>
  <si>
    <t>труд 023-09-06</t>
  </si>
  <si>
    <t>Симонова Дарья Владимировна</t>
  </si>
  <si>
    <t>труд 023-09-04</t>
  </si>
  <si>
    <t>Бандуров Алексей Алексеевич</t>
  </si>
  <si>
    <t>труд 023-09-05</t>
  </si>
  <si>
    <t>Киселева Дарья Андреевна</t>
  </si>
  <si>
    <t>труд-033-05-02</t>
  </si>
  <si>
    <t>Шишков Кирилл Андреевич</t>
  </si>
  <si>
    <t>Муниципальное бюджетное общеобразовательное учреждение-средняя общеобразовательная школа №3 г. Аркадака</t>
  </si>
  <si>
    <t>15</t>
  </si>
  <si>
    <t>Чугунов Евгений Сергеевич</t>
  </si>
  <si>
    <t>труд-033-05-18</t>
  </si>
  <si>
    <t>Фионова Юлия Алексеевна</t>
  </si>
  <si>
    <t>труд-033-05-08</t>
  </si>
  <si>
    <t>Писарева София Владимировна</t>
  </si>
  <si>
    <t>Аксиньина Ирина Евгеньевна</t>
  </si>
  <si>
    <t>труд-033-05-04</t>
  </si>
  <si>
    <t>Шишков Никита Андреевич</t>
  </si>
  <si>
    <t>труд-033-05-11</t>
  </si>
  <si>
    <t>Иванова Марина Константиновна</t>
  </si>
  <si>
    <t>труд-033-05-17</t>
  </si>
  <si>
    <t>Плеханов Владимир Алексеевич</t>
  </si>
  <si>
    <t>труд-033-05-10</t>
  </si>
  <si>
    <t>Буркова Алесандра Сергеевна</t>
  </si>
  <si>
    <t>труд-033-05-14</t>
  </si>
  <si>
    <t>Мортиков Сергей Алексеевич</t>
  </si>
  <si>
    <t>труд-033-05-13</t>
  </si>
  <si>
    <t>Улякин Евгений Сергеевич</t>
  </si>
  <si>
    <t>труд-033-05-07</t>
  </si>
  <si>
    <t>Капкина Виктория Владимировна</t>
  </si>
  <si>
    <t>труд-033-05-01</t>
  </si>
  <si>
    <t>Азисов Арсений Рашидович</t>
  </si>
  <si>
    <t>труд-033-05-05</t>
  </si>
  <si>
    <t>Исаева Екатерина Андреевна</t>
  </si>
  <si>
    <t>труд-033-05-16</t>
  </si>
  <si>
    <t>Иванов Кирилл Дмитриевич</t>
  </si>
  <si>
    <t>труд-033-05-15</t>
  </si>
  <si>
    <t>Мазяркина Валерия Вячеславовна</t>
  </si>
  <si>
    <t>труд-033-05-09</t>
  </si>
  <si>
    <t>Юдина Лидия Васильевна</t>
  </si>
  <si>
    <t>труд-033-05-03</t>
  </si>
  <si>
    <t>Горлова Милана Сергеевна</t>
  </si>
  <si>
    <t>труд-033-05-12</t>
  </si>
  <si>
    <t>Исюков Егор Андреевич</t>
  </si>
  <si>
    <t>труд-033-05-06</t>
  </si>
  <si>
    <t>Захаренков Глеб Алесеевич</t>
  </si>
  <si>
    <t>Муниципальное бюджетное общеобразовательное учреждение-средняя общеобразовательная школа №3 г. Аркадака Саратовской области</t>
  </si>
  <si>
    <t>труд-033-06-06</t>
  </si>
  <si>
    <t>Строич Никита Викторович</t>
  </si>
  <si>
    <t>труд-033-06-05</t>
  </si>
  <si>
    <t>Дьякова Юлия Андреевна</t>
  </si>
  <si>
    <t>труд-033-06-03</t>
  </si>
  <si>
    <t>Имамгусейнова Амина Фаиговна</t>
  </si>
  <si>
    <t>труд-033-06-07</t>
  </si>
  <si>
    <t>Денисенко Ульяна Дмитриевна</t>
  </si>
  <si>
    <t>труд-033-06-02</t>
  </si>
  <si>
    <t>Кочеткова Лидия Сергеевна</t>
  </si>
  <si>
    <t>труд-033-06-01</t>
  </si>
  <si>
    <t>Караваева Ксения Александровна</t>
  </si>
  <si>
    <t>труд-033-06-04</t>
  </si>
  <si>
    <t>Федоров Илья Дмитриевич</t>
  </si>
  <si>
    <t>труд-033-07-02</t>
  </si>
  <si>
    <t>Сафрина Анастасия Александровна</t>
  </si>
  <si>
    <t>труд-033-07-01</t>
  </si>
  <si>
    <t>Рассоха Анжелика Алексеевна</t>
  </si>
  <si>
    <t>труд-033-07-03</t>
  </si>
  <si>
    <t>Согонова Варвара Денисовна</t>
  </si>
  <si>
    <t>труд-033-07-04</t>
  </si>
  <si>
    <t>Бондаренко Данил Антонович</t>
  </si>
  <si>
    <t>труд-033-07-05</t>
  </si>
  <si>
    <t>Федоров Артем Дмитриевич</t>
  </si>
  <si>
    <t>труд-033-07-06</t>
  </si>
  <si>
    <t>Иванов Леонид Павлович</t>
  </si>
  <si>
    <t>труд-033-08-04</t>
  </si>
  <si>
    <t>Тимченко Мария Сергеевна</t>
  </si>
  <si>
    <t>труд-033-08-08</t>
  </si>
  <si>
    <t>Зенова Маргарита Алексеевна</t>
  </si>
  <si>
    <t>труд-033-08-05</t>
  </si>
  <si>
    <t>Бурдакова Ксения Денисовна</t>
  </si>
  <si>
    <t>труд-033-08-06</t>
  </si>
  <si>
    <t>Белопольская Дарья Тимуровна</t>
  </si>
  <si>
    <t>труд-033-08-02</t>
  </si>
  <si>
    <t>Кушанашвили Динара Давидовна</t>
  </si>
  <si>
    <t>труд-033-08-07</t>
  </si>
  <si>
    <t>Костина Дарья Александровна</t>
  </si>
  <si>
    <t>труд-033-08-03</t>
  </si>
  <si>
    <t>Бодрова Анна Александровна</t>
  </si>
  <si>
    <t>труд-033-09-02</t>
  </si>
  <si>
    <t>Китляр Ксения Александровна</t>
  </si>
  <si>
    <t>труд-033-09-05</t>
  </si>
  <si>
    <t>Иванова Ирина Константиновна</t>
  </si>
  <si>
    <t>труд-033-09-01</t>
  </si>
  <si>
    <t>Лило Надежда Андреевна</t>
  </si>
  <si>
    <t>труд-033-09-06</t>
  </si>
  <si>
    <t>Сисин Арсений Павлович</t>
  </si>
  <si>
    <t>труд-033-09-08</t>
  </si>
  <si>
    <t>Замиралова Варвара Сергеевна</t>
  </si>
  <si>
    <t>труд-033-09-04</t>
  </si>
  <si>
    <t>Закян Ева Оганесовна</t>
  </si>
  <si>
    <t>труд-033-09-07</t>
  </si>
  <si>
    <t>Овчинникова Алина Алексеевна</t>
  </si>
  <si>
    <t>Леу Олеся Руслановна</t>
  </si>
  <si>
    <t>Муниципальное бюджетное общеобразовательное учреждение-средняя общеобразовательная школа с. Алексеевка Аркадаксклго района Саратовской области</t>
  </si>
  <si>
    <t>Курганова Нина Николаевна</t>
  </si>
  <si>
    <t>труд-043-05-01</t>
  </si>
  <si>
    <t>труд-043-07-01</t>
  </si>
  <si>
    <t>Пырова Ксения Максимовна</t>
  </si>
  <si>
    <t>Муниципальное бюджетное общеобразовательное учреждение-средняя общеобразовательная школа с. Алексеевка Аркадакского района Саратовской области</t>
  </si>
  <si>
    <t>труд-043-07-02</t>
  </si>
  <si>
    <t>Шахова Ксения Семеновна</t>
  </si>
  <si>
    <t>труд-073-05-01</t>
  </si>
  <si>
    <t>Зубкова Арина Алексеевна</t>
  </si>
  <si>
    <t>Екатеринушкин Валерий Николаевич</t>
  </si>
  <si>
    <t>Муниципальное бюджетное общеобразовательное учреждение-средняя общеобразовательная школа с. Красное Знамя Аркадакского района Саратовской области</t>
  </si>
  <si>
    <t>труд-103-05-01</t>
  </si>
  <si>
    <t>Козлов Виталий Витальевич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</si>
  <si>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</si>
  <si>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Малюгин Александр Викторович</t>
  </si>
  <si>
    <t>труд-103-05-02</t>
  </si>
  <si>
    <t>Ларин Иван Евгеньевич</t>
  </si>
  <si>
    <t>труд-103-05-03</t>
  </si>
  <si>
    <t>Макарова Алёна Алексеевна</t>
  </si>
  <si>
    <t>труд-103-05-04</t>
  </si>
  <si>
    <t>Родин Евгений Вячеславович</t>
  </si>
  <si>
    <t>труд-103-05-05</t>
  </si>
  <si>
    <t>Сисина Татьяна Алексеевна</t>
  </si>
  <si>
    <t>труд-103-06-01</t>
  </si>
  <si>
    <t>Шишикин Егор Алексеевич</t>
  </si>
  <si>
    <t>труд-103-07-01</t>
  </si>
  <si>
    <t>Бондарев Дмитрий Алексеевич</t>
  </si>
  <si>
    <t>Минкина Анастасия Евгеньевна</t>
  </si>
  <si>
    <t>Балабанова Марина Анатольевна</t>
  </si>
  <si>
    <t>филиал муниципального бюджетного общеобразовательного учреждения-средней общеобразовательной школа №3 г.Аркадака в с.Ивановка</t>
  </si>
  <si>
    <t>Бурдин Максим Андреевич</t>
  </si>
  <si>
    <t>Филиал муниципального бюджетного общеобразовательного учреждения - средней общеобразовательной школы № 2 города Аркадака Саратовской области в с.Малиновка</t>
  </si>
  <si>
    <t>Орлова Татьяна Николаевна</t>
  </si>
  <si>
    <t>Плотников Григорий Сергеевич</t>
  </si>
  <si>
    <t>Журавлев Евгений Лаврентьевич</t>
  </si>
  <si>
    <t>труд-023-08-07</t>
  </si>
  <si>
    <t>труд 023-06-07</t>
  </si>
  <si>
    <t>Лазарева Полина Ивановна</t>
  </si>
  <si>
    <t>3</t>
  </si>
  <si>
    <t>Куликова Любовь Викторовна</t>
  </si>
  <si>
    <t>труд-013-07-10</t>
  </si>
  <si>
    <t>филиал муниципального бюджетного общеобразовательного учреждения-средней общеобразовательной школа №1 г.Аркадака в с. Подгорное</t>
  </si>
  <si>
    <t>труд-033-06-08</t>
  </si>
  <si>
    <t>Лашевцева Елизавета Григорьевна</t>
  </si>
  <si>
    <t>13</t>
  </si>
  <si>
    <t>Филиал муниципального бюджетного общеобразовательного учреждения - средней общеобразовательной школы № 3 города Аркадака Саратовской области в с. Львовка</t>
  </si>
  <si>
    <t>Данилов Сергей Васильевич</t>
  </si>
  <si>
    <t>труд-093-06-01</t>
  </si>
  <si>
    <t>Рябова Варвара Сергеевна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</si>
  <si>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</si>
  <si>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Шумарина Надежда Алексеевеа</t>
  </si>
  <si>
    <t>труд-093-06-02</t>
  </si>
  <si>
    <t>Сакаль Мария Михайловна</t>
  </si>
  <si>
    <t>труд-000-05-02</t>
  </si>
  <si>
    <t>Антипова Варвара Алексеевна</t>
  </si>
  <si>
    <t xml:space="preserve">Муниципальное бюджетное общеобразовательное учреждение-средняя общеобразовательная школа села Росташи </t>
  </si>
  <si>
    <t>труд-000-05-01</t>
  </si>
  <si>
    <t>Кузьмина Мария Андреевна</t>
  </si>
  <si>
    <t>труд-000-05-04</t>
  </si>
  <si>
    <t>Шебалов Александр Юрьевич</t>
  </si>
  <si>
    <t>труд-000-05-03</t>
  </si>
  <si>
    <t>Стенина Варвара</t>
  </si>
  <si>
    <t>труд-000-05-05</t>
  </si>
  <si>
    <t>Смелов Иван</t>
  </si>
  <si>
    <t>Муниципальное бюджетное общеобразовательное учреждение-средняя общеобразовательная школа села Росташи Аркадакского района Саратовской области</t>
  </si>
  <si>
    <t>Капкин Александр Александрович</t>
  </si>
  <si>
    <t>труд-000-06-03</t>
  </si>
  <si>
    <t>Ерошкин Роман Юрьевич</t>
  </si>
  <si>
    <t>труд-000-06-02</t>
  </si>
  <si>
    <t>Вартаньянц Мишель Александровна</t>
  </si>
  <si>
    <t>труд-000-06-01</t>
  </si>
  <si>
    <t>Бажан Николай Николаевич</t>
  </si>
  <si>
    <t>труд-000-06-06</t>
  </si>
  <si>
    <t>Павлова Эллина Васильевна</t>
  </si>
  <si>
    <t>труд-000-06-05</t>
  </si>
  <si>
    <t>Гакаева Инна Адамовна</t>
  </si>
  <si>
    <t>труд-000-06-04</t>
  </si>
  <si>
    <t>Еремеева Евгения Сергеевна</t>
  </si>
  <si>
    <t>7</t>
  </si>
  <si>
    <t>труд-000-07-03</t>
  </si>
  <si>
    <t>Латушкин Андрей Александрович</t>
  </si>
  <si>
    <t>8</t>
  </si>
  <si>
    <t>труд-000-07-02</t>
  </si>
  <si>
    <t>Вострикова Полина Ивановна</t>
  </si>
  <si>
    <t>труд-000-07-01</t>
  </si>
  <si>
    <t>Вечь Савелий Владимирович</t>
  </si>
  <si>
    <t>труд-000-07-05</t>
  </si>
  <si>
    <t>Шведов Данила Дмитриевич</t>
  </si>
  <si>
    <t>труд-000-07-04</t>
  </si>
  <si>
    <t>Лютова Ксения Алексеевна</t>
  </si>
  <si>
    <t>труд-000-08-03</t>
  </si>
  <si>
    <t>Губанов Виталий Александрович</t>
  </si>
  <si>
    <t>труд-000-08-08</t>
  </si>
  <si>
    <t>Щипцов Евгений Евгеньевич</t>
  </si>
  <si>
    <t>труд-000-08-06</t>
  </si>
  <si>
    <t>Сорокин Виктор Сергеевич</t>
  </si>
  <si>
    <t>труд-000-08-01</t>
  </si>
  <si>
    <t>Акобян Ваган Гарикович</t>
  </si>
  <si>
    <t>труд-000-08-07</t>
  </si>
  <si>
    <t>Прохожева Анастасия Николаевна</t>
  </si>
  <si>
    <t>труд-000-08-02</t>
  </si>
  <si>
    <t>Аленькин Владислав Алексеевич</t>
  </si>
  <si>
    <t>труд-000-08-04</t>
  </si>
  <si>
    <t>Исмаилова Самира Сархановна</t>
  </si>
  <si>
    <t>труд-000-08-05</t>
  </si>
  <si>
    <t>Кодров Матвей Сергеевич</t>
  </si>
  <si>
    <t>Бочкарев Степан Алексеевич</t>
  </si>
  <si>
    <t>Филиал МБОУ-СОШ №2 города Аркадака Саратовской области в с.Кистендей</t>
  </si>
  <si>
    <t>Трубникова Елена Егоровна</t>
  </si>
  <si>
    <t>Малюгин Антон Алексеевич</t>
  </si>
  <si>
    <t>труд-133-06-01</t>
  </si>
  <si>
    <t>Конобеев Роман Сергеевич</t>
  </si>
  <si>
    <t xml:space="preserve">Муниципальное бюджетное общеобразовательное учреждение                  «Средняя общеобразовательная школа с. Семеновка»                              Аркадакского района Саратовской области
</t>
  </si>
  <si>
    <t>Спирюшина Татьяна Николаевна</t>
  </si>
  <si>
    <t>труд-133-06-02</t>
  </si>
  <si>
    <t>Сисина Дарья Денисовна</t>
  </si>
  <si>
    <t>труд-133-06-03</t>
  </si>
  <si>
    <t>Флерко Владислав Сергеевич</t>
  </si>
  <si>
    <t>труд-133-07-01</t>
  </si>
  <si>
    <t>Тугова Анна Андреевна</t>
  </si>
  <si>
    <t>9</t>
  </si>
  <si>
    <t>труд-133-07-02</t>
  </si>
  <si>
    <t>Конобеева Мария Сергеевна</t>
  </si>
  <si>
    <t>труд-133-07-03</t>
  </si>
  <si>
    <t>Васильченко Владимир Васильевич</t>
  </si>
  <si>
    <t>труд-133-07-04</t>
  </si>
  <si>
    <t>Матвеев Иван Александрович</t>
  </si>
  <si>
    <t>труд-133-08-01</t>
  </si>
  <si>
    <t>Конобеева Маргарита Сергеевна</t>
  </si>
  <si>
    <t>труд-133-08-02</t>
  </si>
  <si>
    <t>Бурова Кристина Геннадьевна</t>
  </si>
  <si>
    <t>труд-133-08-03</t>
  </si>
  <si>
    <t>Сергеева Анастасия Александровна</t>
  </si>
  <si>
    <t>труд-133-08-04</t>
  </si>
  <si>
    <t>Свистунова Мария Алексеевна</t>
  </si>
  <si>
    <t>труд-133-08-05</t>
  </si>
  <si>
    <t>Юдина Дарья Дмитриевна</t>
  </si>
  <si>
    <t>труд-133-08-06</t>
  </si>
  <si>
    <t>Касаткин Анатолий Александрович</t>
  </si>
  <si>
    <t>труд-133-08-07</t>
  </si>
  <si>
    <t>Совповий Ярослав Владимирович</t>
  </si>
  <si>
    <t>труд-133-08-08</t>
  </si>
  <si>
    <t>Жукова Полина Александровна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</si>
</sst>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0" fontId="0" fillId="0" borderId="13" xfId="0" applyBorder="1"/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9" fillId="4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0" borderId="13" xfId="0" applyFont="1" applyBorder="1"/>
    <xf numFmtId="0" fontId="10" fillId="0" borderId="8" xfId="0" applyFont="1" applyBorder="1"/>
    <xf numFmtId="0" fontId="10" fillId="0" borderId="2" xfId="0" applyFont="1" applyBorder="1"/>
    <xf numFmtId="0" fontId="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5"/>
  <sheetViews>
    <sheetView tabSelected="1" topLeftCell="A7" zoomScale="70" zoomScaleNormal="70" workbookViewId="0">
      <selection activeCell="I10" sqref="I10"/>
    </sheetView>
  </sheetViews>
  <sheetFormatPr defaultRowHeight="15"/>
  <cols>
    <col min="1" max="1" width="16.42578125" style="14" customWidth="1"/>
    <col min="2" max="2" width="10.85546875" style="14" customWidth="1"/>
    <col min="3" max="3" width="5.5703125" style="14" customWidth="1"/>
    <col min="4" max="4" width="31.85546875" style="14" customWidth="1"/>
    <col min="5" max="5" width="55.28515625" style="14" customWidth="1"/>
    <col min="6" max="11" width="14.5703125" style="14" customWidth="1"/>
    <col min="12" max="12" width="17" style="14" customWidth="1"/>
    <col min="13" max="13" width="14.5703125" style="14" customWidth="1"/>
    <col min="14" max="14" width="19.28515625" style="14" customWidth="1"/>
    <col min="15" max="16384" width="9.140625" style="7"/>
  </cols>
  <sheetData>
    <row r="1" spans="1:28" s="8" customFormat="1" ht="15.75" customHeight="1">
      <c r="A1" s="73" t="s">
        <v>17</v>
      </c>
      <c r="B1" s="73"/>
      <c r="C1" s="73"/>
      <c r="D1" s="73"/>
      <c r="E1" s="73"/>
      <c r="F1" s="73"/>
      <c r="G1" s="74"/>
      <c r="H1" s="74"/>
      <c r="I1" s="74"/>
      <c r="J1" s="74"/>
      <c r="K1" s="74"/>
      <c r="L1" s="27"/>
      <c r="M1" s="27"/>
      <c r="N1" s="27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8" s="8" customFormat="1" ht="15.75" customHeight="1">
      <c r="A2" s="73" t="s">
        <v>18</v>
      </c>
      <c r="B2" s="73"/>
      <c r="C2" s="73"/>
      <c r="D2" s="73"/>
      <c r="E2" s="73"/>
      <c r="F2" s="73"/>
      <c r="G2" s="74"/>
      <c r="H2" s="74"/>
      <c r="I2" s="74"/>
      <c r="J2" s="27"/>
      <c r="K2" s="27"/>
      <c r="L2" s="27"/>
      <c r="M2" s="27"/>
      <c r="N2" s="27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8" s="8" customFormat="1" ht="36" customHeight="1">
      <c r="A3" s="73" t="s">
        <v>19</v>
      </c>
      <c r="B3" s="73"/>
      <c r="C3" s="73"/>
      <c r="D3" s="73"/>
      <c r="E3" s="73"/>
      <c r="F3" s="73"/>
      <c r="G3" s="74"/>
      <c r="H3" s="74"/>
      <c r="I3" s="74"/>
      <c r="J3" s="27"/>
      <c r="K3" s="27"/>
      <c r="L3" s="27"/>
      <c r="M3" s="27"/>
      <c r="N3" s="2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8" s="8" customFormat="1" ht="15.75" customHeight="1">
      <c r="A4" s="75" t="s">
        <v>24</v>
      </c>
      <c r="B4" s="75"/>
      <c r="C4" s="75"/>
      <c r="D4" s="75"/>
      <c r="E4" s="75"/>
      <c r="F4" s="28"/>
      <c r="G4" s="11"/>
      <c r="H4" s="12"/>
      <c r="I4" s="76"/>
      <c r="J4" s="76"/>
      <c r="K4" s="76"/>
      <c r="L4" s="76"/>
      <c r="M4" s="28"/>
      <c r="N4" s="28"/>
      <c r="O4" s="1"/>
      <c r="P4" s="1"/>
      <c r="Q4" s="1"/>
      <c r="R4" s="1"/>
      <c r="S4" s="1"/>
      <c r="T4" s="1"/>
      <c r="U4" s="1"/>
      <c r="V4" s="1"/>
      <c r="W4" s="2"/>
      <c r="X4" s="1"/>
      <c r="Y4" s="5"/>
      <c r="Z4" s="4"/>
      <c r="AA4" s="6"/>
      <c r="AB4" s="3"/>
    </row>
    <row r="5" spans="1:28" s="8" customFormat="1" ht="81.75" customHeight="1">
      <c r="A5" s="19" t="s">
        <v>9</v>
      </c>
      <c r="B5" s="19" t="s">
        <v>10</v>
      </c>
      <c r="C5" s="19" t="s">
        <v>0</v>
      </c>
      <c r="D5" s="19" t="s">
        <v>1</v>
      </c>
      <c r="E5" s="19" t="s">
        <v>11</v>
      </c>
      <c r="F5" s="19" t="s">
        <v>2</v>
      </c>
      <c r="G5" s="19" t="s">
        <v>20</v>
      </c>
      <c r="H5" s="23" t="s">
        <v>23</v>
      </c>
      <c r="I5" s="22" t="s">
        <v>3</v>
      </c>
      <c r="J5" s="23" t="s">
        <v>4</v>
      </c>
      <c r="K5" s="24" t="s">
        <v>5</v>
      </c>
      <c r="L5" s="23" t="s">
        <v>6</v>
      </c>
      <c r="M5" s="19" t="s">
        <v>7</v>
      </c>
      <c r="N5" s="20" t="s">
        <v>8</v>
      </c>
    </row>
    <row r="6" spans="1:28" s="17" customFormat="1" ht="91.5" customHeight="1">
      <c r="A6" s="10" t="s">
        <v>161</v>
      </c>
      <c r="B6" s="10" t="s">
        <v>12</v>
      </c>
      <c r="C6" s="10">
        <v>1</v>
      </c>
      <c r="D6" s="13" t="s">
        <v>162</v>
      </c>
      <c r="E6" s="21" t="s">
        <v>201</v>
      </c>
      <c r="F6" s="46">
        <v>5</v>
      </c>
      <c r="G6" s="25" t="s">
        <v>164</v>
      </c>
      <c r="H6" s="21">
        <v>35</v>
      </c>
      <c r="I6" s="26">
        <f t="shared" ref="I6:I45" si="0">G6+H6</f>
        <v>50</v>
      </c>
      <c r="J6" s="10"/>
      <c r="K6" s="59"/>
      <c r="L6" s="21"/>
      <c r="M6" s="21">
        <v>1</v>
      </c>
      <c r="N6" s="60" t="s">
        <v>165</v>
      </c>
      <c r="O6" s="33"/>
      <c r="P6" s="34"/>
      <c r="Q6" s="34"/>
      <c r="R6" s="34"/>
      <c r="S6" s="34"/>
      <c r="T6" s="35"/>
    </row>
    <row r="7" spans="1:28" ht="70.5" customHeight="1">
      <c r="A7" s="10" t="s">
        <v>168</v>
      </c>
      <c r="B7" s="10" t="s">
        <v>12</v>
      </c>
      <c r="C7" s="10">
        <v>2</v>
      </c>
      <c r="D7" s="13" t="s">
        <v>169</v>
      </c>
      <c r="E7" s="21" t="s">
        <v>201</v>
      </c>
      <c r="F7" s="46">
        <v>5</v>
      </c>
      <c r="G7" s="13">
        <v>14</v>
      </c>
      <c r="H7" s="13">
        <v>35</v>
      </c>
      <c r="I7" s="26">
        <f t="shared" si="0"/>
        <v>49</v>
      </c>
      <c r="J7" s="13"/>
      <c r="K7" s="60"/>
      <c r="L7" s="13"/>
      <c r="M7" s="13">
        <v>2</v>
      </c>
      <c r="N7" s="46" t="s">
        <v>170</v>
      </c>
    </row>
    <row r="8" spans="1:28" ht="72.75" customHeight="1">
      <c r="A8" s="13" t="s">
        <v>279</v>
      </c>
      <c r="B8" s="10" t="s">
        <v>12</v>
      </c>
      <c r="C8" s="10">
        <v>3</v>
      </c>
      <c r="D8" s="13" t="s">
        <v>280</v>
      </c>
      <c r="E8" s="13" t="s">
        <v>271</v>
      </c>
      <c r="F8" s="46">
        <v>5</v>
      </c>
      <c r="G8" s="13">
        <v>18</v>
      </c>
      <c r="H8" s="13">
        <v>31</v>
      </c>
      <c r="I8" s="26">
        <f t="shared" si="0"/>
        <v>49</v>
      </c>
      <c r="J8" s="13"/>
      <c r="K8" s="60"/>
      <c r="L8" s="13"/>
      <c r="M8" s="13">
        <v>2</v>
      </c>
      <c r="N8" s="60" t="s">
        <v>272</v>
      </c>
    </row>
    <row r="9" spans="1:28" ht="53.25" customHeight="1">
      <c r="A9" s="10" t="s">
        <v>166</v>
      </c>
      <c r="B9" s="10" t="s">
        <v>12</v>
      </c>
      <c r="C9" s="10">
        <v>4</v>
      </c>
      <c r="D9" s="13" t="s">
        <v>167</v>
      </c>
      <c r="E9" s="21" t="s">
        <v>201</v>
      </c>
      <c r="F9" s="46">
        <v>5</v>
      </c>
      <c r="G9" s="13">
        <v>14</v>
      </c>
      <c r="H9" s="13">
        <v>35</v>
      </c>
      <c r="I9" s="26">
        <f t="shared" si="0"/>
        <v>49</v>
      </c>
      <c r="J9" s="13"/>
      <c r="K9" s="60"/>
      <c r="L9" s="13"/>
      <c r="M9" s="13">
        <v>2</v>
      </c>
      <c r="N9" s="60" t="s">
        <v>165</v>
      </c>
    </row>
    <row r="10" spans="1:28" ht="75" customHeight="1">
      <c r="A10" s="10" t="s">
        <v>173</v>
      </c>
      <c r="B10" s="10" t="s">
        <v>12</v>
      </c>
      <c r="C10" s="10">
        <v>5</v>
      </c>
      <c r="D10" s="13" t="s">
        <v>174</v>
      </c>
      <c r="E10" s="21" t="s">
        <v>201</v>
      </c>
      <c r="F10" s="21">
        <v>5</v>
      </c>
      <c r="G10" s="13">
        <v>13</v>
      </c>
      <c r="H10" s="13">
        <v>35</v>
      </c>
      <c r="I10" s="26">
        <f t="shared" si="0"/>
        <v>48</v>
      </c>
      <c r="J10" s="13"/>
      <c r="K10" s="13"/>
      <c r="L10" s="13"/>
      <c r="M10" s="13">
        <v>3</v>
      </c>
      <c r="N10" s="21" t="s">
        <v>170</v>
      </c>
    </row>
    <row r="11" spans="1:28" ht="69.75" customHeight="1">
      <c r="A11" s="10" t="s">
        <v>175</v>
      </c>
      <c r="B11" s="10" t="s">
        <v>12</v>
      </c>
      <c r="C11" s="10">
        <v>6</v>
      </c>
      <c r="D11" s="13" t="s">
        <v>176</v>
      </c>
      <c r="E11" s="21" t="s">
        <v>201</v>
      </c>
      <c r="F11" s="46">
        <v>5</v>
      </c>
      <c r="G11" s="13">
        <v>13</v>
      </c>
      <c r="H11" s="13">
        <v>35</v>
      </c>
      <c r="I11" s="26">
        <f t="shared" si="0"/>
        <v>48</v>
      </c>
      <c r="J11" s="13"/>
      <c r="K11" s="60"/>
      <c r="L11" s="13"/>
      <c r="M11" s="13">
        <v>3</v>
      </c>
      <c r="N11" s="60" t="s">
        <v>165</v>
      </c>
    </row>
    <row r="12" spans="1:28" ht="83.25" customHeight="1">
      <c r="A12" s="10" t="s">
        <v>171</v>
      </c>
      <c r="B12" s="10" t="s">
        <v>12</v>
      </c>
      <c r="C12" s="10">
        <v>7</v>
      </c>
      <c r="D12" s="13" t="s">
        <v>172</v>
      </c>
      <c r="E12" s="21" t="s">
        <v>201</v>
      </c>
      <c r="F12" s="46">
        <v>5</v>
      </c>
      <c r="G12" s="13">
        <v>13</v>
      </c>
      <c r="H12" s="13">
        <v>35</v>
      </c>
      <c r="I12" s="26">
        <f t="shared" si="0"/>
        <v>48</v>
      </c>
      <c r="J12" s="13"/>
      <c r="K12" s="60"/>
      <c r="L12" s="13"/>
      <c r="M12" s="13">
        <v>3</v>
      </c>
      <c r="N12" s="60" t="s">
        <v>165</v>
      </c>
    </row>
    <row r="13" spans="1:28" ht="63" customHeight="1">
      <c r="A13" s="10" t="s">
        <v>311</v>
      </c>
      <c r="B13" s="10" t="s">
        <v>12</v>
      </c>
      <c r="C13" s="10">
        <v>8</v>
      </c>
      <c r="D13" s="13" t="s">
        <v>312</v>
      </c>
      <c r="E13" s="21" t="s">
        <v>313</v>
      </c>
      <c r="F13" s="46">
        <v>5</v>
      </c>
      <c r="G13" s="25" t="s">
        <v>38</v>
      </c>
      <c r="H13" s="21">
        <v>35</v>
      </c>
      <c r="I13" s="26">
        <f t="shared" si="0"/>
        <v>47</v>
      </c>
      <c r="J13" s="10"/>
      <c r="K13" s="59"/>
      <c r="L13" s="21"/>
      <c r="M13" s="21">
        <v>4</v>
      </c>
      <c r="N13" s="60" t="s">
        <v>323</v>
      </c>
      <c r="O13" s="58"/>
      <c r="P13" s="34"/>
      <c r="Q13" s="34"/>
      <c r="R13" s="34"/>
      <c r="S13" s="34"/>
      <c r="T13" s="58"/>
      <c r="U13" s="58"/>
      <c r="V13" s="58"/>
      <c r="W13" s="58"/>
      <c r="X13" s="58"/>
      <c r="Y13" s="58"/>
      <c r="Z13" s="58"/>
      <c r="AA13" s="58"/>
      <c r="AB13" s="58"/>
    </row>
    <row r="14" spans="1:28" ht="66.75" customHeight="1">
      <c r="A14" s="10" t="s">
        <v>177</v>
      </c>
      <c r="B14" s="10" t="s">
        <v>12</v>
      </c>
      <c r="C14" s="10">
        <v>9</v>
      </c>
      <c r="D14" s="13" t="s">
        <v>178</v>
      </c>
      <c r="E14" s="21" t="s">
        <v>201</v>
      </c>
      <c r="F14" s="46">
        <v>5</v>
      </c>
      <c r="G14" s="13">
        <v>12</v>
      </c>
      <c r="H14" s="13">
        <v>35</v>
      </c>
      <c r="I14" s="26">
        <f t="shared" si="0"/>
        <v>47</v>
      </c>
      <c r="J14" s="13"/>
      <c r="K14" s="60"/>
      <c r="L14" s="13"/>
      <c r="M14" s="13">
        <v>4</v>
      </c>
      <c r="N14" s="46" t="s">
        <v>170</v>
      </c>
    </row>
    <row r="15" spans="1:28" ht="74.25" customHeight="1">
      <c r="A15" s="10" t="s">
        <v>314</v>
      </c>
      <c r="B15" s="10" t="s">
        <v>12</v>
      </c>
      <c r="C15" s="10">
        <v>10</v>
      </c>
      <c r="D15" s="13" t="s">
        <v>315</v>
      </c>
      <c r="E15" s="13" t="s">
        <v>322</v>
      </c>
      <c r="F15" s="21">
        <v>5</v>
      </c>
      <c r="G15" s="13">
        <v>12</v>
      </c>
      <c r="H15" s="13">
        <v>35</v>
      </c>
      <c r="I15" s="26">
        <f t="shared" si="0"/>
        <v>47</v>
      </c>
      <c r="J15" s="13"/>
      <c r="K15" s="13"/>
      <c r="L15" s="13"/>
      <c r="M15" s="13">
        <v>4</v>
      </c>
      <c r="N15" s="13" t="s">
        <v>323</v>
      </c>
    </row>
    <row r="16" spans="1:28" s="17" customFormat="1" ht="91.5" customHeight="1">
      <c r="A16" s="10" t="s">
        <v>179</v>
      </c>
      <c r="B16" s="10" t="s">
        <v>12</v>
      </c>
      <c r="C16" s="10">
        <v>11</v>
      </c>
      <c r="D16" s="13" t="s">
        <v>180</v>
      </c>
      <c r="E16" s="21" t="s">
        <v>201</v>
      </c>
      <c r="F16" s="21">
        <v>5</v>
      </c>
      <c r="G16" s="13">
        <v>12</v>
      </c>
      <c r="H16" s="13">
        <v>35</v>
      </c>
      <c r="I16" s="26">
        <f t="shared" si="0"/>
        <v>47</v>
      </c>
      <c r="J16" s="13"/>
      <c r="K16" s="13"/>
      <c r="L16" s="13"/>
      <c r="M16" s="13">
        <v>4</v>
      </c>
      <c r="N16" s="13" t="s">
        <v>165</v>
      </c>
      <c r="O16" s="32"/>
      <c r="P16" s="7"/>
      <c r="Q16" s="7"/>
      <c r="R16" s="7"/>
      <c r="S16" s="7"/>
      <c r="T16" s="31"/>
      <c r="U16" s="30"/>
      <c r="V16" s="30"/>
      <c r="W16" s="30"/>
      <c r="X16" s="30"/>
      <c r="Y16" s="30"/>
      <c r="Z16" s="30"/>
      <c r="AA16" s="30"/>
      <c r="AB16" s="30"/>
    </row>
    <row r="17" spans="1:28" ht="76.5" customHeight="1">
      <c r="A17" s="10" t="s">
        <v>316</v>
      </c>
      <c r="B17" s="10" t="s">
        <v>12</v>
      </c>
      <c r="C17" s="10">
        <v>12</v>
      </c>
      <c r="D17" s="13" t="s">
        <v>317</v>
      </c>
      <c r="E17" s="13" t="s">
        <v>322</v>
      </c>
      <c r="F17" s="21">
        <v>5</v>
      </c>
      <c r="G17" s="13">
        <v>12</v>
      </c>
      <c r="H17" s="13">
        <v>35</v>
      </c>
      <c r="I17" s="26">
        <f t="shared" si="0"/>
        <v>47</v>
      </c>
      <c r="J17" s="13"/>
      <c r="K17" s="13"/>
      <c r="L17" s="13"/>
      <c r="M17" s="13">
        <v>4</v>
      </c>
      <c r="N17" s="13" t="s">
        <v>323</v>
      </c>
    </row>
    <row r="18" spans="1:28" ht="70.5" customHeight="1">
      <c r="A18" s="10" t="s">
        <v>183</v>
      </c>
      <c r="B18" s="10" t="s">
        <v>12</v>
      </c>
      <c r="C18" s="10">
        <v>13</v>
      </c>
      <c r="D18" s="13" t="s">
        <v>184</v>
      </c>
      <c r="E18" s="21" t="s">
        <v>201</v>
      </c>
      <c r="F18" s="21">
        <v>5</v>
      </c>
      <c r="G18" s="13">
        <v>10</v>
      </c>
      <c r="H18" s="13">
        <v>35</v>
      </c>
      <c r="I18" s="26">
        <f t="shared" si="0"/>
        <v>45</v>
      </c>
      <c r="J18" s="13"/>
      <c r="K18" s="13"/>
      <c r="L18" s="13"/>
      <c r="M18" s="13">
        <v>5</v>
      </c>
      <c r="N18" s="13" t="s">
        <v>165</v>
      </c>
    </row>
    <row r="19" spans="1:28" ht="78.75" customHeight="1">
      <c r="A19" s="10" t="s">
        <v>181</v>
      </c>
      <c r="B19" s="10" t="s">
        <v>12</v>
      </c>
      <c r="C19" s="10">
        <v>14</v>
      </c>
      <c r="D19" s="13" t="s">
        <v>182</v>
      </c>
      <c r="E19" s="21" t="s">
        <v>201</v>
      </c>
      <c r="F19" s="21">
        <v>5</v>
      </c>
      <c r="G19" s="13">
        <v>10</v>
      </c>
      <c r="H19" s="13">
        <v>35</v>
      </c>
      <c r="I19" s="26">
        <f t="shared" si="0"/>
        <v>45</v>
      </c>
      <c r="J19" s="13"/>
      <c r="K19" s="13"/>
      <c r="L19" s="13"/>
      <c r="M19" s="13">
        <v>5</v>
      </c>
      <c r="N19" s="13" t="s">
        <v>165</v>
      </c>
    </row>
    <row r="20" spans="1:28" ht="68.25" customHeight="1">
      <c r="A20" s="10" t="s">
        <v>185</v>
      </c>
      <c r="B20" s="10" t="s">
        <v>12</v>
      </c>
      <c r="C20" s="10">
        <v>15</v>
      </c>
      <c r="D20" s="13" t="s">
        <v>186</v>
      </c>
      <c r="E20" s="21" t="s">
        <v>201</v>
      </c>
      <c r="F20" s="21">
        <v>5</v>
      </c>
      <c r="G20" s="13">
        <v>12</v>
      </c>
      <c r="H20" s="13">
        <v>32</v>
      </c>
      <c r="I20" s="26">
        <f t="shared" si="0"/>
        <v>44</v>
      </c>
      <c r="J20" s="13"/>
      <c r="K20" s="13"/>
      <c r="L20" s="13"/>
      <c r="M20" s="13">
        <v>6</v>
      </c>
      <c r="N20" s="21" t="s">
        <v>170</v>
      </c>
    </row>
    <row r="21" spans="1:28" ht="69" customHeight="1">
      <c r="A21" s="10" t="s">
        <v>187</v>
      </c>
      <c r="B21" s="10" t="s">
        <v>12</v>
      </c>
      <c r="C21" s="10">
        <v>16</v>
      </c>
      <c r="D21" s="13" t="s">
        <v>188</v>
      </c>
      <c r="E21" s="21" t="s">
        <v>201</v>
      </c>
      <c r="F21" s="21">
        <v>5</v>
      </c>
      <c r="G21" s="13">
        <v>8</v>
      </c>
      <c r="H21" s="13">
        <v>35</v>
      </c>
      <c r="I21" s="26">
        <f t="shared" si="0"/>
        <v>43</v>
      </c>
      <c r="J21" s="13"/>
      <c r="K21" s="13"/>
      <c r="L21" s="13"/>
      <c r="M21" s="13">
        <v>7</v>
      </c>
      <c r="N21" s="21" t="s">
        <v>170</v>
      </c>
    </row>
    <row r="22" spans="1:28" ht="69" customHeight="1">
      <c r="A22" s="10" t="s">
        <v>318</v>
      </c>
      <c r="B22" s="10" t="s">
        <v>12</v>
      </c>
      <c r="C22" s="10">
        <v>17</v>
      </c>
      <c r="D22" s="13" t="s">
        <v>319</v>
      </c>
      <c r="E22" s="13" t="s">
        <v>322</v>
      </c>
      <c r="F22" s="21">
        <v>5</v>
      </c>
      <c r="G22" s="13">
        <v>8</v>
      </c>
      <c r="H22" s="13">
        <v>35</v>
      </c>
      <c r="I22" s="26">
        <f t="shared" si="0"/>
        <v>43</v>
      </c>
      <c r="J22" s="13"/>
      <c r="K22" s="13"/>
      <c r="L22" s="13"/>
      <c r="M22" s="13">
        <v>7</v>
      </c>
      <c r="N22" s="13" t="s">
        <v>323</v>
      </c>
    </row>
    <row r="23" spans="1:28" ht="69.75" customHeight="1">
      <c r="A23" s="13" t="s">
        <v>275</v>
      </c>
      <c r="B23" s="10" t="s">
        <v>12</v>
      </c>
      <c r="C23" s="10">
        <v>18</v>
      </c>
      <c r="D23" s="13" t="s">
        <v>276</v>
      </c>
      <c r="E23" s="13" t="s">
        <v>271</v>
      </c>
      <c r="F23" s="21">
        <v>5</v>
      </c>
      <c r="G23" s="13">
        <v>12</v>
      </c>
      <c r="H23" s="13">
        <v>30</v>
      </c>
      <c r="I23" s="26">
        <f t="shared" si="0"/>
        <v>42</v>
      </c>
      <c r="J23" s="13"/>
      <c r="K23" s="13"/>
      <c r="L23" s="13"/>
      <c r="M23" s="13">
        <v>8</v>
      </c>
      <c r="N23" s="13" t="s">
        <v>272</v>
      </c>
    </row>
    <row r="24" spans="1:28" ht="73.5" customHeight="1">
      <c r="A24" s="10" t="s">
        <v>273</v>
      </c>
      <c r="B24" s="10" t="s">
        <v>12</v>
      </c>
      <c r="C24" s="10">
        <v>19</v>
      </c>
      <c r="D24" s="13" t="s">
        <v>274</v>
      </c>
      <c r="E24" s="13" t="s">
        <v>271</v>
      </c>
      <c r="F24" s="21">
        <v>5</v>
      </c>
      <c r="G24" s="13">
        <v>11</v>
      </c>
      <c r="H24" s="13">
        <v>30</v>
      </c>
      <c r="I24" s="26">
        <f t="shared" si="0"/>
        <v>41</v>
      </c>
      <c r="J24" s="13"/>
      <c r="K24" s="13"/>
      <c r="L24" s="13"/>
      <c r="M24" s="13">
        <v>9</v>
      </c>
      <c r="N24" s="13" t="s">
        <v>272</v>
      </c>
    </row>
    <row r="25" spans="1:28" ht="75.75" customHeight="1">
      <c r="A25" s="10" t="s">
        <v>320</v>
      </c>
      <c r="B25" s="10" t="s">
        <v>12</v>
      </c>
      <c r="C25" s="10">
        <v>20</v>
      </c>
      <c r="D25" s="13" t="s">
        <v>321</v>
      </c>
      <c r="E25" s="13" t="s">
        <v>322</v>
      </c>
      <c r="F25" s="21">
        <v>5</v>
      </c>
      <c r="G25" s="13">
        <v>6</v>
      </c>
      <c r="H25" s="13">
        <v>35</v>
      </c>
      <c r="I25" s="26">
        <f t="shared" si="0"/>
        <v>41</v>
      </c>
      <c r="J25" s="13"/>
      <c r="K25" s="13"/>
      <c r="L25" s="13"/>
      <c r="M25" s="13">
        <v>10</v>
      </c>
      <c r="N25" s="13" t="s">
        <v>323</v>
      </c>
    </row>
    <row r="26" spans="1:28" ht="73.5" customHeight="1">
      <c r="A26" s="10" t="s">
        <v>269</v>
      </c>
      <c r="B26" s="10" t="s">
        <v>12</v>
      </c>
      <c r="C26" s="10">
        <v>21</v>
      </c>
      <c r="D26" s="13" t="s">
        <v>270</v>
      </c>
      <c r="E26" s="21" t="s">
        <v>271</v>
      </c>
      <c r="F26" s="21">
        <v>5</v>
      </c>
      <c r="G26" s="25" t="s">
        <v>65</v>
      </c>
      <c r="H26" s="21">
        <v>30</v>
      </c>
      <c r="I26" s="26">
        <f t="shared" si="0"/>
        <v>40</v>
      </c>
      <c r="J26" s="10"/>
      <c r="K26" s="10"/>
      <c r="L26" s="21"/>
      <c r="M26" s="21">
        <v>11</v>
      </c>
      <c r="N26" s="21" t="s">
        <v>272</v>
      </c>
      <c r="O26" s="58"/>
      <c r="P26" s="34"/>
      <c r="Q26" s="34"/>
      <c r="R26" s="34"/>
      <c r="S26" s="34"/>
      <c r="T26" s="58"/>
      <c r="U26" s="58"/>
      <c r="V26" s="58"/>
      <c r="W26" s="58"/>
      <c r="X26" s="58"/>
      <c r="Y26" s="58"/>
      <c r="Z26" s="58"/>
      <c r="AA26" s="58"/>
      <c r="AB26" s="58"/>
    </row>
    <row r="27" spans="1:28" ht="78" customHeight="1">
      <c r="A27" s="10" t="s">
        <v>189</v>
      </c>
      <c r="B27" s="10" t="s">
        <v>12</v>
      </c>
      <c r="C27" s="10">
        <v>22</v>
      </c>
      <c r="D27" s="60" t="s">
        <v>190</v>
      </c>
      <c r="E27" s="21" t="s">
        <v>201</v>
      </c>
      <c r="F27" s="21">
        <v>5</v>
      </c>
      <c r="G27" s="60">
        <v>14</v>
      </c>
      <c r="H27" s="60">
        <v>25</v>
      </c>
      <c r="I27" s="26">
        <f t="shared" si="0"/>
        <v>39</v>
      </c>
      <c r="J27" s="60"/>
      <c r="K27" s="60"/>
      <c r="L27" s="60"/>
      <c r="M27" s="60">
        <v>12</v>
      </c>
      <c r="N27" s="21" t="s">
        <v>170</v>
      </c>
      <c r="P27" s="9"/>
      <c r="Q27" s="9"/>
      <c r="R27" s="9"/>
      <c r="S27" s="9"/>
    </row>
    <row r="28" spans="1:28" s="30" customFormat="1" ht="68.25" customHeight="1">
      <c r="A28" s="13" t="s">
        <v>277</v>
      </c>
      <c r="B28" s="10" t="s">
        <v>12</v>
      </c>
      <c r="C28" s="10">
        <v>23</v>
      </c>
      <c r="D28" s="13" t="s">
        <v>278</v>
      </c>
      <c r="E28" s="13" t="s">
        <v>271</v>
      </c>
      <c r="F28" s="21">
        <v>5</v>
      </c>
      <c r="G28" s="13">
        <v>7</v>
      </c>
      <c r="H28" s="13">
        <v>31</v>
      </c>
      <c r="I28" s="26">
        <f t="shared" si="0"/>
        <v>38</v>
      </c>
      <c r="J28" s="13"/>
      <c r="K28" s="13"/>
      <c r="L28" s="13"/>
      <c r="M28" s="13">
        <v>13</v>
      </c>
      <c r="N28" s="13" t="s">
        <v>272</v>
      </c>
      <c r="O28" s="32"/>
      <c r="P28" s="7"/>
      <c r="Q28" s="7"/>
      <c r="R28" s="7"/>
      <c r="S28" s="7"/>
      <c r="T28" s="31"/>
    </row>
    <row r="29" spans="1:28" s="30" customFormat="1" ht="78" customHeight="1">
      <c r="A29" s="10" t="s">
        <v>265</v>
      </c>
      <c r="B29" s="10" t="s">
        <v>12</v>
      </c>
      <c r="C29" s="10">
        <v>24</v>
      </c>
      <c r="D29" s="13" t="s">
        <v>266</v>
      </c>
      <c r="E29" s="21" t="s">
        <v>268</v>
      </c>
      <c r="F29" s="21">
        <v>5</v>
      </c>
      <c r="G29" s="25" t="s">
        <v>65</v>
      </c>
      <c r="H29" s="21">
        <v>26</v>
      </c>
      <c r="I29" s="26">
        <f t="shared" si="0"/>
        <v>36</v>
      </c>
      <c r="J29" s="10"/>
      <c r="K29" s="10"/>
      <c r="L29" s="21"/>
      <c r="M29" s="21">
        <v>14</v>
      </c>
      <c r="N29" s="21" t="s">
        <v>267</v>
      </c>
      <c r="O29" s="33"/>
      <c r="P29" s="34"/>
      <c r="Q29" s="34"/>
      <c r="R29" s="34"/>
      <c r="S29" s="34"/>
      <c r="T29" s="35"/>
      <c r="U29" s="17"/>
      <c r="V29" s="17"/>
      <c r="W29" s="17"/>
      <c r="X29" s="17"/>
      <c r="Y29" s="17"/>
      <c r="Z29" s="17"/>
      <c r="AA29" s="17"/>
      <c r="AB29" s="17"/>
    </row>
    <row r="30" spans="1:28" ht="63.75" customHeight="1">
      <c r="A30" s="10" t="s">
        <v>82</v>
      </c>
      <c r="B30" s="10" t="s">
        <v>12</v>
      </c>
      <c r="C30" s="10">
        <v>25</v>
      </c>
      <c r="D30" s="52" t="s">
        <v>29</v>
      </c>
      <c r="E30" s="21" t="s">
        <v>88</v>
      </c>
      <c r="F30" s="38" t="s">
        <v>36</v>
      </c>
      <c r="G30" s="13">
        <v>13</v>
      </c>
      <c r="H30" s="13">
        <v>20</v>
      </c>
      <c r="I30" s="26">
        <f t="shared" si="0"/>
        <v>33</v>
      </c>
      <c r="J30" s="13"/>
      <c r="K30" s="39"/>
      <c r="L30" s="13"/>
      <c r="M30" s="13">
        <v>15</v>
      </c>
      <c r="N30" s="38" t="s">
        <v>39</v>
      </c>
      <c r="O30" s="34"/>
      <c r="P30" s="34"/>
      <c r="Q30" s="34"/>
      <c r="R30" s="34"/>
      <c r="S30" s="34"/>
      <c r="T30" s="58"/>
      <c r="U30" s="58"/>
      <c r="V30" s="58"/>
      <c r="W30" s="58"/>
      <c r="X30" s="58"/>
      <c r="Y30" s="58"/>
      <c r="Z30" s="58"/>
      <c r="AA30" s="58"/>
      <c r="AB30" s="58"/>
    </row>
    <row r="31" spans="1:28" ht="60.75" customHeight="1">
      <c r="A31" s="10" t="s">
        <v>83</v>
      </c>
      <c r="B31" s="10" t="s">
        <v>12</v>
      </c>
      <c r="C31" s="10">
        <v>26</v>
      </c>
      <c r="D31" s="52" t="s">
        <v>34</v>
      </c>
      <c r="E31" s="21" t="s">
        <v>88</v>
      </c>
      <c r="F31" s="38" t="s">
        <v>37</v>
      </c>
      <c r="G31" s="13">
        <v>12</v>
      </c>
      <c r="H31" s="13">
        <v>20</v>
      </c>
      <c r="I31" s="26">
        <f t="shared" si="0"/>
        <v>32</v>
      </c>
      <c r="J31" s="13"/>
      <c r="K31" s="39"/>
      <c r="L31" s="13"/>
      <c r="M31" s="13">
        <v>16</v>
      </c>
      <c r="N31" s="38" t="s">
        <v>40</v>
      </c>
    </row>
    <row r="32" spans="1:28" ht="68.25" customHeight="1">
      <c r="A32" s="10" t="s">
        <v>80</v>
      </c>
      <c r="B32" s="10" t="s">
        <v>12</v>
      </c>
      <c r="C32" s="10">
        <v>27</v>
      </c>
      <c r="D32" s="52" t="s">
        <v>27</v>
      </c>
      <c r="E32" s="21" t="s">
        <v>88</v>
      </c>
      <c r="F32" s="38" t="s">
        <v>36</v>
      </c>
      <c r="G32" s="13">
        <v>12</v>
      </c>
      <c r="H32" s="13">
        <v>20</v>
      </c>
      <c r="I32" s="26">
        <f t="shared" si="0"/>
        <v>32</v>
      </c>
      <c r="J32" s="13"/>
      <c r="K32" s="39"/>
      <c r="L32" s="13"/>
      <c r="M32" s="13">
        <v>16</v>
      </c>
      <c r="N32" s="38" t="s">
        <v>39</v>
      </c>
    </row>
    <row r="33" spans="1:28" ht="72.75" customHeight="1">
      <c r="A33" s="10" t="s">
        <v>78</v>
      </c>
      <c r="B33" s="10" t="s">
        <v>12</v>
      </c>
      <c r="C33" s="10">
        <v>28</v>
      </c>
      <c r="D33" s="52" t="s">
        <v>25</v>
      </c>
      <c r="E33" s="21" t="s">
        <v>88</v>
      </c>
      <c r="F33" s="38" t="s">
        <v>35</v>
      </c>
      <c r="G33" s="25" t="s">
        <v>38</v>
      </c>
      <c r="H33" s="21">
        <v>20</v>
      </c>
      <c r="I33" s="26">
        <f t="shared" si="0"/>
        <v>32</v>
      </c>
      <c r="J33" s="10"/>
      <c r="K33" s="39"/>
      <c r="L33" s="21"/>
      <c r="M33" s="21">
        <v>16</v>
      </c>
      <c r="N33" s="38" t="s">
        <v>39</v>
      </c>
    </row>
    <row r="34" spans="1:28" s="17" customFormat="1" ht="91.5" customHeight="1">
      <c r="A34" s="10" t="s">
        <v>81</v>
      </c>
      <c r="B34" s="10" t="s">
        <v>12</v>
      </c>
      <c r="C34" s="10">
        <v>29</v>
      </c>
      <c r="D34" s="51" t="s">
        <v>28</v>
      </c>
      <c r="E34" s="21" t="s">
        <v>88</v>
      </c>
      <c r="F34" s="38" t="s">
        <v>36</v>
      </c>
      <c r="G34" s="13">
        <v>12</v>
      </c>
      <c r="H34" s="13">
        <v>20</v>
      </c>
      <c r="I34" s="26">
        <f t="shared" si="0"/>
        <v>32</v>
      </c>
      <c r="J34" s="13"/>
      <c r="K34" s="39"/>
      <c r="L34" s="13"/>
      <c r="M34" s="13">
        <v>16</v>
      </c>
      <c r="N34" s="38" t="s">
        <v>39</v>
      </c>
      <c r="O34" s="32"/>
      <c r="P34" s="7"/>
      <c r="Q34" s="7"/>
      <c r="R34" s="7"/>
      <c r="S34" s="7"/>
      <c r="T34" s="31"/>
      <c r="U34" s="30"/>
      <c r="V34" s="30"/>
      <c r="W34" s="30"/>
      <c r="X34" s="30"/>
      <c r="Y34" s="30"/>
      <c r="Z34" s="30"/>
      <c r="AA34" s="30"/>
      <c r="AB34" s="30"/>
    </row>
    <row r="35" spans="1:28" s="17" customFormat="1" ht="91.5" customHeight="1">
      <c r="A35" s="10" t="s">
        <v>79</v>
      </c>
      <c r="B35" s="10" t="s">
        <v>12</v>
      </c>
      <c r="C35" s="10">
        <v>30</v>
      </c>
      <c r="D35" s="52" t="s">
        <v>26</v>
      </c>
      <c r="E35" s="21" t="s">
        <v>88</v>
      </c>
      <c r="F35" s="38" t="s">
        <v>35</v>
      </c>
      <c r="G35" s="13">
        <v>9</v>
      </c>
      <c r="H35" s="13">
        <v>20</v>
      </c>
      <c r="I35" s="26">
        <f t="shared" si="0"/>
        <v>29</v>
      </c>
      <c r="J35" s="13"/>
      <c r="K35" s="39"/>
      <c r="L35" s="13"/>
      <c r="M35" s="13">
        <v>17</v>
      </c>
      <c r="N35" s="38" t="s">
        <v>39</v>
      </c>
      <c r="O35" s="32"/>
      <c r="P35" s="7"/>
      <c r="Q35" s="7"/>
      <c r="R35" s="7"/>
      <c r="S35" s="7"/>
      <c r="T35" s="31"/>
      <c r="U35" s="30"/>
      <c r="V35" s="30"/>
      <c r="W35" s="30"/>
      <c r="X35" s="30"/>
      <c r="Y35" s="30"/>
      <c r="Z35" s="30"/>
      <c r="AA35" s="30"/>
      <c r="AB35" s="30"/>
    </row>
    <row r="36" spans="1:28" s="17" customFormat="1" ht="47.25">
      <c r="A36" s="10" t="s">
        <v>84</v>
      </c>
      <c r="B36" s="10" t="s">
        <v>12</v>
      </c>
      <c r="C36" s="10">
        <v>31</v>
      </c>
      <c r="D36" s="52" t="s">
        <v>30</v>
      </c>
      <c r="E36" s="21" t="s">
        <v>88</v>
      </c>
      <c r="F36" s="38" t="s">
        <v>37</v>
      </c>
      <c r="G36" s="13">
        <v>9</v>
      </c>
      <c r="H36" s="13">
        <v>15</v>
      </c>
      <c r="I36" s="26">
        <f t="shared" si="0"/>
        <v>24</v>
      </c>
      <c r="J36" s="13"/>
      <c r="K36" s="39"/>
      <c r="L36" s="13"/>
      <c r="M36" s="13">
        <v>18</v>
      </c>
      <c r="N36" s="38" t="s">
        <v>40</v>
      </c>
      <c r="O36" s="32"/>
      <c r="P36" s="7"/>
      <c r="Q36" s="7"/>
      <c r="R36" s="7"/>
      <c r="S36" s="7"/>
      <c r="T36" s="31"/>
      <c r="U36" s="30"/>
      <c r="V36" s="30"/>
      <c r="W36" s="30"/>
      <c r="X36" s="30"/>
      <c r="Y36" s="30"/>
      <c r="Z36" s="30"/>
      <c r="AA36" s="30"/>
      <c r="AB36" s="30"/>
    </row>
    <row r="37" spans="1:28" ht="47.25">
      <c r="A37" s="10" t="s">
        <v>86</v>
      </c>
      <c r="B37" s="10" t="s">
        <v>12</v>
      </c>
      <c r="C37" s="10">
        <v>32</v>
      </c>
      <c r="D37" s="50" t="s">
        <v>32</v>
      </c>
      <c r="E37" s="21" t="s">
        <v>88</v>
      </c>
      <c r="F37" s="38" t="s">
        <v>37</v>
      </c>
      <c r="G37" s="13">
        <v>9</v>
      </c>
      <c r="H37" s="13">
        <v>15</v>
      </c>
      <c r="I37" s="26">
        <f t="shared" si="0"/>
        <v>24</v>
      </c>
      <c r="J37" s="13"/>
      <c r="K37" s="39"/>
      <c r="L37" s="13"/>
      <c r="M37" s="13">
        <v>18</v>
      </c>
      <c r="N37" s="38" t="s">
        <v>40</v>
      </c>
    </row>
    <row r="38" spans="1:28" ht="47.25">
      <c r="A38" s="10" t="s">
        <v>87</v>
      </c>
      <c r="B38" s="10" t="s">
        <v>12</v>
      </c>
      <c r="C38" s="10">
        <v>33</v>
      </c>
      <c r="D38" s="50" t="s">
        <v>33</v>
      </c>
      <c r="E38" s="21" t="s">
        <v>88</v>
      </c>
      <c r="F38" s="38" t="s">
        <v>37</v>
      </c>
      <c r="G38" s="13">
        <v>9</v>
      </c>
      <c r="H38" s="13">
        <v>15</v>
      </c>
      <c r="I38" s="26">
        <f t="shared" si="0"/>
        <v>24</v>
      </c>
      <c r="J38" s="13"/>
      <c r="K38" s="39"/>
      <c r="L38" s="13"/>
      <c r="M38" s="13">
        <v>18</v>
      </c>
      <c r="N38" s="38" t="s">
        <v>40</v>
      </c>
    </row>
    <row r="39" spans="1:28" ht="47.25">
      <c r="A39" s="10" t="s">
        <v>85</v>
      </c>
      <c r="B39" s="10" t="s">
        <v>12</v>
      </c>
      <c r="C39" s="10">
        <v>34</v>
      </c>
      <c r="D39" s="50" t="s">
        <v>31</v>
      </c>
      <c r="E39" s="21" t="s">
        <v>88</v>
      </c>
      <c r="F39" s="38" t="s">
        <v>37</v>
      </c>
      <c r="G39" s="13">
        <v>8</v>
      </c>
      <c r="H39" s="13">
        <v>15</v>
      </c>
      <c r="I39" s="26">
        <f t="shared" si="0"/>
        <v>23</v>
      </c>
      <c r="J39" s="13"/>
      <c r="K39" s="39"/>
      <c r="L39" s="13"/>
      <c r="M39" s="13">
        <v>19</v>
      </c>
      <c r="N39" s="38" t="s">
        <v>40</v>
      </c>
    </row>
    <row r="40" spans="1:28" ht="47.25">
      <c r="A40" s="10" t="s">
        <v>191</v>
      </c>
      <c r="B40" s="10" t="s">
        <v>12</v>
      </c>
      <c r="C40" s="10">
        <v>35</v>
      </c>
      <c r="D40" s="13" t="s">
        <v>192</v>
      </c>
      <c r="E40" s="21" t="s">
        <v>201</v>
      </c>
      <c r="F40" s="21">
        <v>5</v>
      </c>
      <c r="G40" s="13">
        <v>7</v>
      </c>
      <c r="H40" s="13">
        <v>8</v>
      </c>
      <c r="I40" s="26">
        <f t="shared" si="0"/>
        <v>15</v>
      </c>
      <c r="J40" s="13"/>
      <c r="K40" s="13"/>
      <c r="L40" s="13"/>
      <c r="M40" s="13">
        <v>20</v>
      </c>
      <c r="N40" s="13" t="s">
        <v>165</v>
      </c>
      <c r="P40" s="9"/>
      <c r="Q40" s="9"/>
      <c r="R40" s="9"/>
      <c r="S40" s="9"/>
    </row>
    <row r="41" spans="1:28" s="17" customFormat="1" ht="91.5" customHeight="1">
      <c r="A41" s="10" t="s">
        <v>193</v>
      </c>
      <c r="B41" s="10" t="s">
        <v>12</v>
      </c>
      <c r="C41" s="10">
        <v>36</v>
      </c>
      <c r="D41" s="13" t="s">
        <v>194</v>
      </c>
      <c r="E41" s="21" t="s">
        <v>201</v>
      </c>
      <c r="F41" s="21">
        <v>5</v>
      </c>
      <c r="G41" s="13">
        <v>6</v>
      </c>
      <c r="H41" s="13">
        <v>7</v>
      </c>
      <c r="I41" s="26">
        <f t="shared" si="0"/>
        <v>13</v>
      </c>
      <c r="J41" s="13"/>
      <c r="K41" s="13"/>
      <c r="L41" s="13"/>
      <c r="M41" s="13">
        <v>21</v>
      </c>
      <c r="N41" s="13" t="s">
        <v>165</v>
      </c>
      <c r="O41" s="32"/>
      <c r="P41" s="9"/>
      <c r="Q41" s="9"/>
      <c r="R41" s="9"/>
      <c r="S41" s="9"/>
      <c r="T41" s="31"/>
      <c r="U41" s="30"/>
      <c r="V41" s="30"/>
      <c r="W41" s="30"/>
      <c r="X41" s="30"/>
      <c r="Y41" s="30"/>
      <c r="Z41" s="30"/>
      <c r="AA41" s="30"/>
      <c r="AB41" s="30"/>
    </row>
    <row r="42" spans="1:28" ht="57.75" customHeight="1">
      <c r="A42" s="10" t="s">
        <v>259</v>
      </c>
      <c r="B42" s="10" t="s">
        <v>12</v>
      </c>
      <c r="C42" s="10">
        <v>37</v>
      </c>
      <c r="D42" s="13" t="s">
        <v>256</v>
      </c>
      <c r="E42" s="21" t="s">
        <v>257</v>
      </c>
      <c r="F42" s="21">
        <v>5</v>
      </c>
      <c r="G42" s="25" t="s">
        <v>65</v>
      </c>
      <c r="H42" s="21">
        <v>0</v>
      </c>
      <c r="I42" s="26">
        <f t="shared" si="0"/>
        <v>10</v>
      </c>
      <c r="J42" s="10"/>
      <c r="K42" s="10"/>
      <c r="L42" s="21"/>
      <c r="M42" s="21">
        <v>22</v>
      </c>
      <c r="N42" s="21" t="s">
        <v>258</v>
      </c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</row>
    <row r="43" spans="1:28" ht="47.25">
      <c r="A43" s="10" t="s">
        <v>195</v>
      </c>
      <c r="B43" s="10" t="s">
        <v>12</v>
      </c>
      <c r="C43" s="10">
        <v>38</v>
      </c>
      <c r="D43" s="13" t="s">
        <v>196</v>
      </c>
      <c r="E43" s="21" t="s">
        <v>201</v>
      </c>
      <c r="F43" s="21">
        <v>5</v>
      </c>
      <c r="G43" s="13">
        <v>9</v>
      </c>
      <c r="H43" s="13">
        <v>0</v>
      </c>
      <c r="I43" s="26">
        <f t="shared" si="0"/>
        <v>9</v>
      </c>
      <c r="J43" s="13"/>
      <c r="K43" s="13"/>
      <c r="L43" s="13"/>
      <c r="M43" s="13">
        <v>23</v>
      </c>
      <c r="N43" s="21" t="s">
        <v>170</v>
      </c>
    </row>
    <row r="44" spans="1:28" ht="47.25">
      <c r="A44" s="10" t="s">
        <v>197</v>
      </c>
      <c r="B44" s="10" t="s">
        <v>12</v>
      </c>
      <c r="C44" s="10">
        <v>39</v>
      </c>
      <c r="D44" s="13" t="s">
        <v>198</v>
      </c>
      <c r="E44" s="21" t="s">
        <v>201</v>
      </c>
      <c r="F44" s="21">
        <v>5</v>
      </c>
      <c r="G44" s="13">
        <v>9</v>
      </c>
      <c r="H44" s="13">
        <v>0</v>
      </c>
      <c r="I44" s="26">
        <f t="shared" si="0"/>
        <v>9</v>
      </c>
      <c r="J44" s="13"/>
      <c r="K44" s="13"/>
      <c r="L44" s="13"/>
      <c r="M44" s="13">
        <v>23</v>
      </c>
      <c r="N44" s="21" t="s">
        <v>170</v>
      </c>
    </row>
    <row r="45" spans="1:28" ht="47.25">
      <c r="A45" s="10" t="s">
        <v>199</v>
      </c>
      <c r="B45" s="10" t="s">
        <v>12</v>
      </c>
      <c r="C45" s="10">
        <v>40</v>
      </c>
      <c r="D45" s="13" t="s">
        <v>200</v>
      </c>
      <c r="E45" s="21" t="s">
        <v>201</v>
      </c>
      <c r="F45" s="21">
        <v>5</v>
      </c>
      <c r="G45" s="13">
        <v>7</v>
      </c>
      <c r="H45" s="13">
        <v>0</v>
      </c>
      <c r="I45" s="26">
        <f t="shared" si="0"/>
        <v>7</v>
      </c>
      <c r="J45" s="13"/>
      <c r="K45" s="13"/>
      <c r="L45" s="13"/>
      <c r="M45" s="13">
        <v>24</v>
      </c>
      <c r="N45" s="21" t="s">
        <v>170</v>
      </c>
    </row>
  </sheetData>
  <sortState ref="A18:AB19">
    <sortCondition ref="D18:D19"/>
  </sortState>
  <mergeCells count="5">
    <mergeCell ref="A1:K1"/>
    <mergeCell ref="A2:I2"/>
    <mergeCell ref="A3:I3"/>
    <mergeCell ref="A4:E4"/>
    <mergeCell ref="I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44"/>
  <sheetViews>
    <sheetView topLeftCell="A40" zoomScale="80" zoomScaleNormal="80" workbookViewId="0">
      <selection activeCell="C6" sqref="C6:C44"/>
    </sheetView>
  </sheetViews>
  <sheetFormatPr defaultRowHeight="15"/>
  <cols>
    <col min="1" max="1" width="15.7109375" style="14" customWidth="1"/>
    <col min="2" max="2" width="10.85546875" style="14" customWidth="1"/>
    <col min="3" max="3" width="7.7109375" style="14" customWidth="1"/>
    <col min="4" max="4" width="23.7109375" style="14" customWidth="1"/>
    <col min="5" max="5" width="43" style="14" customWidth="1"/>
    <col min="6" max="13" width="14.5703125" style="14" customWidth="1"/>
    <col min="14" max="14" width="17.85546875" style="14" customWidth="1"/>
    <col min="15" max="16384" width="9.140625" style="7"/>
  </cols>
  <sheetData>
    <row r="1" spans="1:28" s="8" customFormat="1" ht="15.75" customHeight="1">
      <c r="A1" s="73" t="s">
        <v>17</v>
      </c>
      <c r="B1" s="73"/>
      <c r="C1" s="73"/>
      <c r="D1" s="73"/>
      <c r="E1" s="73"/>
      <c r="F1" s="73"/>
      <c r="G1" s="74"/>
      <c r="H1" s="74"/>
      <c r="I1" s="74"/>
      <c r="J1" s="74"/>
      <c r="K1" s="74"/>
      <c r="L1" s="27"/>
      <c r="M1" s="27"/>
      <c r="N1" s="27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8" s="8" customFormat="1" ht="15.75" customHeight="1">
      <c r="A2" s="73" t="s">
        <v>18</v>
      </c>
      <c r="B2" s="73"/>
      <c r="C2" s="73"/>
      <c r="D2" s="73"/>
      <c r="E2" s="73"/>
      <c r="F2" s="73"/>
      <c r="G2" s="74"/>
      <c r="H2" s="74"/>
      <c r="I2" s="74"/>
      <c r="J2" s="27"/>
      <c r="K2" s="27"/>
      <c r="L2" s="27"/>
      <c r="M2" s="27"/>
      <c r="N2" s="27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8" s="8" customFormat="1" ht="36" customHeight="1">
      <c r="A3" s="73" t="s">
        <v>19</v>
      </c>
      <c r="B3" s="73"/>
      <c r="C3" s="73"/>
      <c r="D3" s="73"/>
      <c r="E3" s="73"/>
      <c r="F3" s="73"/>
      <c r="G3" s="74"/>
      <c r="H3" s="74"/>
      <c r="I3" s="74"/>
      <c r="J3" s="27"/>
      <c r="K3" s="27"/>
      <c r="L3" s="27"/>
      <c r="M3" s="27"/>
      <c r="N3" s="2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8" s="8" customFormat="1" ht="15.75" customHeight="1">
      <c r="A4" s="75" t="s">
        <v>24</v>
      </c>
      <c r="B4" s="75"/>
      <c r="C4" s="75"/>
      <c r="D4" s="75"/>
      <c r="E4" s="75"/>
      <c r="F4" s="28"/>
      <c r="G4" s="11"/>
      <c r="H4" s="12"/>
      <c r="I4" s="76"/>
      <c r="J4" s="76"/>
      <c r="K4" s="76"/>
      <c r="L4" s="76"/>
      <c r="M4" s="28"/>
      <c r="N4" s="28"/>
      <c r="O4" s="1"/>
      <c r="P4" s="1"/>
      <c r="Q4" s="1"/>
      <c r="R4" s="1"/>
      <c r="S4" s="1"/>
      <c r="T4" s="1"/>
      <c r="U4" s="1"/>
      <c r="V4" s="1"/>
      <c r="W4" s="2"/>
      <c r="X4" s="1"/>
      <c r="Y4" s="5"/>
      <c r="Z4" s="4"/>
      <c r="AA4" s="6"/>
      <c r="AB4" s="3"/>
    </row>
    <row r="5" spans="1:28" s="8" customFormat="1" ht="81.75" customHeight="1">
      <c r="A5" s="19" t="s">
        <v>9</v>
      </c>
      <c r="B5" s="19" t="s">
        <v>10</v>
      </c>
      <c r="C5" s="19" t="s">
        <v>0</v>
      </c>
      <c r="D5" s="19" t="s">
        <v>1</v>
      </c>
      <c r="E5" s="19" t="s">
        <v>11</v>
      </c>
      <c r="F5" s="19" t="s">
        <v>2</v>
      </c>
      <c r="G5" s="19" t="s">
        <v>20</v>
      </c>
      <c r="H5" s="23" t="s">
        <v>23</v>
      </c>
      <c r="I5" s="22" t="s">
        <v>3</v>
      </c>
      <c r="J5" s="23" t="s">
        <v>4</v>
      </c>
      <c r="K5" s="24" t="s">
        <v>5</v>
      </c>
      <c r="L5" s="23" t="s">
        <v>6</v>
      </c>
      <c r="M5" s="19" t="s">
        <v>7</v>
      </c>
      <c r="N5" s="20" t="s">
        <v>8</v>
      </c>
    </row>
    <row r="6" spans="1:28" s="17" customFormat="1" ht="91.5" customHeight="1">
      <c r="A6" s="10" t="s">
        <v>109</v>
      </c>
      <c r="B6" s="10" t="s">
        <v>12</v>
      </c>
      <c r="C6" s="10">
        <v>1</v>
      </c>
      <c r="D6" s="60" t="s">
        <v>110</v>
      </c>
      <c r="E6" s="21" t="s">
        <v>148</v>
      </c>
      <c r="F6" s="46">
        <v>6</v>
      </c>
      <c r="G6" s="25" t="s">
        <v>111</v>
      </c>
      <c r="H6" s="21">
        <v>35</v>
      </c>
      <c r="I6" s="26">
        <v>53</v>
      </c>
      <c r="J6" s="10"/>
      <c r="K6" s="62"/>
      <c r="L6" s="21"/>
      <c r="M6" s="21">
        <v>1</v>
      </c>
      <c r="N6" s="65" t="s">
        <v>122</v>
      </c>
      <c r="O6" s="53"/>
      <c r="P6" s="54"/>
      <c r="Q6" s="54"/>
      <c r="R6" s="54"/>
      <c r="S6" s="54"/>
      <c r="T6" s="55"/>
      <c r="U6" s="56"/>
      <c r="V6" s="56"/>
      <c r="W6" s="56"/>
      <c r="X6" s="56"/>
      <c r="Y6" s="56"/>
      <c r="Z6" s="56"/>
      <c r="AA6" s="56"/>
      <c r="AB6" s="56"/>
    </row>
    <row r="7" spans="1:28" ht="63">
      <c r="A7" s="10" t="s">
        <v>112</v>
      </c>
      <c r="B7" s="10" t="s">
        <v>12</v>
      </c>
      <c r="C7" s="10">
        <v>2</v>
      </c>
      <c r="D7" s="60" t="s">
        <v>113</v>
      </c>
      <c r="E7" s="21" t="s">
        <v>148</v>
      </c>
      <c r="F7" s="46">
        <v>6</v>
      </c>
      <c r="G7" s="13">
        <v>18</v>
      </c>
      <c r="H7" s="13">
        <v>35</v>
      </c>
      <c r="I7" s="26">
        <f>G7+H7</f>
        <v>53</v>
      </c>
      <c r="J7" s="13"/>
      <c r="K7" s="61"/>
      <c r="L7" s="13"/>
      <c r="M7" s="13">
        <v>1</v>
      </c>
      <c r="N7" s="65" t="s">
        <v>122</v>
      </c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ht="63">
      <c r="A8" s="10" t="s">
        <v>202</v>
      </c>
      <c r="B8" s="10" t="s">
        <v>12</v>
      </c>
      <c r="C8" s="10">
        <v>3</v>
      </c>
      <c r="D8" s="13" t="s">
        <v>203</v>
      </c>
      <c r="E8" s="21" t="s">
        <v>163</v>
      </c>
      <c r="F8" s="46">
        <v>6</v>
      </c>
      <c r="G8" s="25" t="s">
        <v>53</v>
      </c>
      <c r="H8" s="21">
        <v>35</v>
      </c>
      <c r="I8" s="26">
        <v>51</v>
      </c>
      <c r="J8" s="10"/>
      <c r="K8" s="59"/>
      <c r="L8" s="21"/>
      <c r="M8" s="21">
        <v>2</v>
      </c>
      <c r="N8" s="65" t="s">
        <v>170</v>
      </c>
      <c r="O8" s="58"/>
      <c r="P8" s="34"/>
      <c r="Q8" s="34"/>
      <c r="R8" s="34"/>
      <c r="S8" s="34"/>
      <c r="T8" s="58"/>
      <c r="U8" s="58"/>
      <c r="V8" s="58"/>
      <c r="W8" s="58"/>
      <c r="X8" s="58"/>
      <c r="Y8" s="58"/>
      <c r="Z8" s="58"/>
      <c r="AA8" s="58"/>
      <c r="AB8" s="58"/>
    </row>
    <row r="9" spans="1:28" ht="63">
      <c r="A9" s="13" t="s">
        <v>114</v>
      </c>
      <c r="B9" s="10" t="s">
        <v>12</v>
      </c>
      <c r="C9" s="10">
        <v>4</v>
      </c>
      <c r="D9" s="13" t="s">
        <v>115</v>
      </c>
      <c r="E9" s="21" t="s">
        <v>148</v>
      </c>
      <c r="F9" s="46">
        <v>6</v>
      </c>
      <c r="G9" s="13">
        <v>15</v>
      </c>
      <c r="H9" s="13">
        <v>35</v>
      </c>
      <c r="I9" s="26">
        <f t="shared" ref="I9:I36" si="0">G9+H9</f>
        <v>50</v>
      </c>
      <c r="J9" s="13"/>
      <c r="K9" s="60"/>
      <c r="L9" s="13"/>
      <c r="M9" s="13">
        <v>3</v>
      </c>
      <c r="N9" s="65" t="s">
        <v>122</v>
      </c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1:28" ht="63">
      <c r="A10" s="10" t="s">
        <v>204</v>
      </c>
      <c r="B10" s="10" t="s">
        <v>12</v>
      </c>
      <c r="C10" s="10">
        <v>5</v>
      </c>
      <c r="D10" s="13" t="s">
        <v>205</v>
      </c>
      <c r="E10" s="21" t="s">
        <v>163</v>
      </c>
      <c r="F10" s="21">
        <v>6</v>
      </c>
      <c r="G10" s="13">
        <v>15</v>
      </c>
      <c r="H10" s="13">
        <v>35</v>
      </c>
      <c r="I10" s="26">
        <f t="shared" si="0"/>
        <v>50</v>
      </c>
      <c r="J10" s="13"/>
      <c r="K10" s="13"/>
      <c r="L10" s="13"/>
      <c r="M10" s="13">
        <v>3</v>
      </c>
      <c r="N10" s="66" t="s">
        <v>170</v>
      </c>
    </row>
    <row r="11" spans="1:28" ht="63">
      <c r="A11" s="10" t="s">
        <v>206</v>
      </c>
      <c r="B11" s="10" t="s">
        <v>12</v>
      </c>
      <c r="C11" s="10">
        <v>6</v>
      </c>
      <c r="D11" s="13" t="s">
        <v>207</v>
      </c>
      <c r="E11" s="21" t="s">
        <v>163</v>
      </c>
      <c r="F11" s="21">
        <v>6</v>
      </c>
      <c r="G11" s="13">
        <v>15</v>
      </c>
      <c r="H11" s="13">
        <v>35</v>
      </c>
      <c r="I11" s="26">
        <f t="shared" si="0"/>
        <v>50</v>
      </c>
      <c r="J11" s="13"/>
      <c r="K11" s="60"/>
      <c r="L11" s="13"/>
      <c r="M11" s="13">
        <v>3</v>
      </c>
      <c r="N11" s="46" t="s">
        <v>170</v>
      </c>
    </row>
    <row r="12" spans="1:28" ht="78.75">
      <c r="A12" s="10" t="s">
        <v>309</v>
      </c>
      <c r="B12" s="10" t="s">
        <v>12</v>
      </c>
      <c r="C12" s="10">
        <v>7</v>
      </c>
      <c r="D12" s="13" t="s">
        <v>310</v>
      </c>
      <c r="E12" s="13" t="s">
        <v>307</v>
      </c>
      <c r="F12" s="21">
        <v>6</v>
      </c>
      <c r="G12" s="13">
        <v>15</v>
      </c>
      <c r="H12" s="13">
        <v>35</v>
      </c>
      <c r="I12" s="26">
        <f t="shared" si="0"/>
        <v>50</v>
      </c>
      <c r="J12" s="13"/>
      <c r="K12" s="60"/>
      <c r="L12" s="13"/>
      <c r="M12" s="13">
        <v>3</v>
      </c>
      <c r="N12" s="60" t="s">
        <v>308</v>
      </c>
    </row>
    <row r="13" spans="1:28" ht="63">
      <c r="A13" s="13" t="s">
        <v>116</v>
      </c>
      <c r="B13" s="10" t="s">
        <v>12</v>
      </c>
      <c r="C13" s="10">
        <v>8</v>
      </c>
      <c r="D13" s="13" t="s">
        <v>117</v>
      </c>
      <c r="E13" s="21" t="s">
        <v>148</v>
      </c>
      <c r="F13" s="21">
        <v>6</v>
      </c>
      <c r="G13" s="13">
        <v>14</v>
      </c>
      <c r="H13" s="13">
        <v>35</v>
      </c>
      <c r="I13" s="26">
        <f t="shared" si="0"/>
        <v>49</v>
      </c>
      <c r="J13" s="13"/>
      <c r="K13" s="60"/>
      <c r="L13" s="13"/>
      <c r="M13" s="13">
        <v>4</v>
      </c>
      <c r="N13" s="46" t="s">
        <v>122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</row>
    <row r="14" spans="1:28" ht="63">
      <c r="A14" s="13" t="s">
        <v>118</v>
      </c>
      <c r="B14" s="10" t="s">
        <v>12</v>
      </c>
      <c r="C14" s="10">
        <v>9</v>
      </c>
      <c r="D14" s="13" t="s">
        <v>119</v>
      </c>
      <c r="E14" s="21" t="s">
        <v>148</v>
      </c>
      <c r="F14" s="21">
        <v>6</v>
      </c>
      <c r="G14" s="13">
        <v>14</v>
      </c>
      <c r="H14" s="13">
        <v>35</v>
      </c>
      <c r="I14" s="26">
        <f t="shared" si="0"/>
        <v>49</v>
      </c>
      <c r="J14" s="13"/>
      <c r="K14" s="60"/>
      <c r="L14" s="13"/>
      <c r="M14" s="13">
        <v>4</v>
      </c>
      <c r="N14" s="46" t="s">
        <v>122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</row>
    <row r="15" spans="1:28" ht="63">
      <c r="A15" s="10" t="s">
        <v>208</v>
      </c>
      <c r="B15" s="10" t="s">
        <v>12</v>
      </c>
      <c r="C15" s="10">
        <v>10</v>
      </c>
      <c r="D15" s="13" t="s">
        <v>209</v>
      </c>
      <c r="E15" s="21" t="s">
        <v>163</v>
      </c>
      <c r="F15" s="21">
        <v>6</v>
      </c>
      <c r="G15" s="13">
        <v>13</v>
      </c>
      <c r="H15" s="13">
        <v>35</v>
      </c>
      <c r="I15" s="26">
        <f t="shared" si="0"/>
        <v>48</v>
      </c>
      <c r="J15" s="13"/>
      <c r="K15" s="13"/>
      <c r="L15" s="13"/>
      <c r="M15" s="13">
        <v>5</v>
      </c>
      <c r="N15" s="21" t="s">
        <v>170</v>
      </c>
    </row>
    <row r="16" spans="1:28" s="56" customFormat="1" ht="109.5" customHeight="1">
      <c r="A16" s="10" t="s">
        <v>324</v>
      </c>
      <c r="B16" s="10" t="s">
        <v>12</v>
      </c>
      <c r="C16" s="10">
        <v>11</v>
      </c>
      <c r="D16" s="13" t="s">
        <v>325</v>
      </c>
      <c r="E16" s="13" t="s">
        <v>322</v>
      </c>
      <c r="F16" s="21">
        <v>6</v>
      </c>
      <c r="G16" s="13">
        <v>13</v>
      </c>
      <c r="H16" s="13">
        <v>35</v>
      </c>
      <c r="I16" s="26">
        <f t="shared" si="0"/>
        <v>48</v>
      </c>
      <c r="J16" s="13"/>
      <c r="K16" s="13"/>
      <c r="L16" s="13"/>
      <c r="M16" s="13">
        <v>5</v>
      </c>
      <c r="N16" s="13" t="s">
        <v>323</v>
      </c>
      <c r="O16" s="32"/>
      <c r="P16" s="7"/>
      <c r="Q16" s="7"/>
      <c r="R16" s="7"/>
      <c r="S16" s="7"/>
      <c r="T16" s="31"/>
      <c r="U16" s="30"/>
      <c r="V16" s="30"/>
      <c r="W16" s="30"/>
      <c r="X16" s="30"/>
      <c r="Y16" s="30"/>
      <c r="Z16" s="30"/>
      <c r="AA16" s="30"/>
      <c r="AB16" s="30"/>
    </row>
    <row r="17" spans="1:28" s="57" customFormat="1" ht="96" customHeight="1">
      <c r="A17" s="10" t="s">
        <v>305</v>
      </c>
      <c r="B17" s="10" t="s">
        <v>12</v>
      </c>
      <c r="C17" s="10">
        <v>12</v>
      </c>
      <c r="D17" s="13" t="s">
        <v>306</v>
      </c>
      <c r="E17" s="21" t="s">
        <v>307</v>
      </c>
      <c r="F17" s="21">
        <v>6</v>
      </c>
      <c r="G17" s="25" t="s">
        <v>302</v>
      </c>
      <c r="H17" s="21">
        <v>35</v>
      </c>
      <c r="I17" s="26">
        <f t="shared" si="0"/>
        <v>48</v>
      </c>
      <c r="J17" s="10"/>
      <c r="K17" s="10"/>
      <c r="L17" s="21"/>
      <c r="M17" s="21">
        <v>5</v>
      </c>
      <c r="N17" s="21" t="s">
        <v>308</v>
      </c>
      <c r="O17" s="58"/>
      <c r="P17" s="34"/>
      <c r="Q17" s="34"/>
      <c r="R17" s="34"/>
      <c r="S17" s="34"/>
      <c r="T17" s="58"/>
      <c r="U17" s="58"/>
      <c r="V17" s="58"/>
      <c r="W17" s="58"/>
      <c r="X17" s="58"/>
      <c r="Y17" s="58"/>
      <c r="Z17" s="58"/>
      <c r="AA17" s="58"/>
      <c r="AB17" s="58"/>
    </row>
    <row r="18" spans="1:28" s="57" customFormat="1" ht="95.25" customHeight="1">
      <c r="A18" s="10" t="s">
        <v>210</v>
      </c>
      <c r="B18" s="10" t="s">
        <v>12</v>
      </c>
      <c r="C18" s="10">
        <v>13</v>
      </c>
      <c r="D18" s="13" t="s">
        <v>211</v>
      </c>
      <c r="E18" s="21" t="s">
        <v>163</v>
      </c>
      <c r="F18" s="21">
        <v>6</v>
      </c>
      <c r="G18" s="13">
        <v>12</v>
      </c>
      <c r="H18" s="13">
        <v>35</v>
      </c>
      <c r="I18" s="26">
        <f t="shared" si="0"/>
        <v>47</v>
      </c>
      <c r="J18" s="13"/>
      <c r="K18" s="13"/>
      <c r="L18" s="13"/>
      <c r="M18" s="13">
        <v>6</v>
      </c>
      <c r="N18" s="21" t="s">
        <v>170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s="57" customFormat="1" ht="99" customHeight="1">
      <c r="A19" s="10" t="s">
        <v>328</v>
      </c>
      <c r="B19" s="10" t="s">
        <v>12</v>
      </c>
      <c r="C19" s="10">
        <v>14</v>
      </c>
      <c r="D19" s="13" t="s">
        <v>329</v>
      </c>
      <c r="E19" s="13" t="s">
        <v>322</v>
      </c>
      <c r="F19" s="21">
        <v>6</v>
      </c>
      <c r="G19" s="13">
        <v>11</v>
      </c>
      <c r="H19" s="13">
        <v>35</v>
      </c>
      <c r="I19" s="26">
        <f t="shared" si="0"/>
        <v>46</v>
      </c>
      <c r="J19" s="13"/>
      <c r="K19" s="13"/>
      <c r="L19" s="13"/>
      <c r="M19" s="13">
        <v>7</v>
      </c>
      <c r="N19" s="13" t="s">
        <v>323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s="57" customFormat="1" ht="102.75" customHeight="1">
      <c r="A20" s="10" t="s">
        <v>326</v>
      </c>
      <c r="B20" s="10" t="s">
        <v>12</v>
      </c>
      <c r="C20" s="10">
        <v>15</v>
      </c>
      <c r="D20" s="13" t="s">
        <v>327</v>
      </c>
      <c r="E20" s="13" t="s">
        <v>322</v>
      </c>
      <c r="F20" s="21">
        <v>6</v>
      </c>
      <c r="G20" s="13">
        <v>11</v>
      </c>
      <c r="H20" s="13">
        <v>35</v>
      </c>
      <c r="I20" s="26">
        <f t="shared" si="0"/>
        <v>46</v>
      </c>
      <c r="J20" s="13"/>
      <c r="K20" s="13"/>
      <c r="L20" s="13"/>
      <c r="M20" s="13">
        <v>7</v>
      </c>
      <c r="N20" s="13" t="s">
        <v>323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s="57" customFormat="1" ht="89.25" customHeight="1">
      <c r="A21" s="10" t="s">
        <v>330</v>
      </c>
      <c r="B21" s="10" t="s">
        <v>12</v>
      </c>
      <c r="C21" s="10">
        <v>16</v>
      </c>
      <c r="D21" s="13" t="s">
        <v>331</v>
      </c>
      <c r="E21" s="13" t="s">
        <v>322</v>
      </c>
      <c r="F21" s="21">
        <v>6</v>
      </c>
      <c r="G21" s="13">
        <v>11</v>
      </c>
      <c r="H21" s="13">
        <v>35</v>
      </c>
      <c r="I21" s="26">
        <f t="shared" si="0"/>
        <v>46</v>
      </c>
      <c r="J21" s="13"/>
      <c r="K21" s="13"/>
      <c r="L21" s="13"/>
      <c r="M21" s="13">
        <v>7</v>
      </c>
      <c r="N21" s="13" t="s">
        <v>323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s="17" customFormat="1" ht="91.5" customHeight="1">
      <c r="A22" s="13" t="s">
        <v>326</v>
      </c>
      <c r="B22" s="10" t="s">
        <v>12</v>
      </c>
      <c r="C22" s="10">
        <v>17</v>
      </c>
      <c r="D22" s="13" t="s">
        <v>367</v>
      </c>
      <c r="E22" s="13" t="s">
        <v>365</v>
      </c>
      <c r="F22" s="21">
        <v>6</v>
      </c>
      <c r="G22" s="13">
        <v>10</v>
      </c>
      <c r="H22" s="13">
        <v>35</v>
      </c>
      <c r="I22" s="26">
        <f t="shared" si="0"/>
        <v>45</v>
      </c>
      <c r="J22" s="13"/>
      <c r="K22" s="13"/>
      <c r="L22" s="13"/>
      <c r="M22" s="13">
        <v>8</v>
      </c>
      <c r="N22" s="13" t="s">
        <v>366</v>
      </c>
      <c r="O22" s="32"/>
      <c r="P22" s="7"/>
      <c r="Q22" s="7"/>
      <c r="R22" s="7"/>
      <c r="S22" s="7"/>
      <c r="T22" s="31"/>
      <c r="U22" s="30"/>
      <c r="V22" s="30"/>
      <c r="W22" s="30"/>
      <c r="X22" s="30"/>
      <c r="Y22" s="30"/>
      <c r="Z22" s="30"/>
      <c r="AA22" s="30"/>
      <c r="AB22" s="30"/>
    </row>
    <row r="23" spans="1:28" ht="63">
      <c r="A23" s="10" t="s">
        <v>212</v>
      </c>
      <c r="B23" s="10" t="s">
        <v>12</v>
      </c>
      <c r="C23" s="10">
        <v>18</v>
      </c>
      <c r="D23" s="13" t="s">
        <v>213</v>
      </c>
      <c r="E23" s="21" t="s">
        <v>163</v>
      </c>
      <c r="F23" s="21">
        <v>6</v>
      </c>
      <c r="G23" s="13">
        <v>12</v>
      </c>
      <c r="H23" s="13">
        <v>32</v>
      </c>
      <c r="I23" s="26">
        <f t="shared" si="0"/>
        <v>44</v>
      </c>
      <c r="J23" s="13"/>
      <c r="K23" s="13"/>
      <c r="L23" s="13"/>
      <c r="M23" s="13">
        <v>9</v>
      </c>
      <c r="N23" s="21" t="s">
        <v>170</v>
      </c>
    </row>
    <row r="24" spans="1:28" ht="78.75">
      <c r="A24" s="10" t="s">
        <v>332</v>
      </c>
      <c r="B24" s="10" t="s">
        <v>12</v>
      </c>
      <c r="C24" s="10">
        <v>19</v>
      </c>
      <c r="D24" s="13" t="s">
        <v>333</v>
      </c>
      <c r="E24" s="13" t="s">
        <v>322</v>
      </c>
      <c r="F24" s="21">
        <v>6</v>
      </c>
      <c r="G24" s="13">
        <v>8</v>
      </c>
      <c r="H24" s="13">
        <v>35</v>
      </c>
      <c r="I24" s="26">
        <f t="shared" si="0"/>
        <v>43</v>
      </c>
      <c r="J24" s="13"/>
      <c r="K24" s="13"/>
      <c r="L24" s="13"/>
      <c r="M24" s="13">
        <v>10</v>
      </c>
      <c r="N24" s="13" t="s">
        <v>323</v>
      </c>
    </row>
    <row r="25" spans="1:28" ht="78.75">
      <c r="A25" s="10" t="s">
        <v>300</v>
      </c>
      <c r="B25" s="10" t="s">
        <v>12</v>
      </c>
      <c r="C25" s="10">
        <v>20</v>
      </c>
      <c r="D25" s="13" t="s">
        <v>301</v>
      </c>
      <c r="E25" s="21" t="s">
        <v>303</v>
      </c>
      <c r="F25" s="21">
        <v>6</v>
      </c>
      <c r="G25" s="25" t="s">
        <v>302</v>
      </c>
      <c r="H25" s="21">
        <v>30</v>
      </c>
      <c r="I25" s="26">
        <f t="shared" si="0"/>
        <v>43</v>
      </c>
      <c r="J25" s="10"/>
      <c r="K25" s="10"/>
      <c r="L25" s="21"/>
      <c r="M25" s="21">
        <v>10</v>
      </c>
      <c r="N25" s="21" t="s">
        <v>304</v>
      </c>
      <c r="O25" s="58"/>
      <c r="P25" s="34"/>
      <c r="Q25" s="34"/>
      <c r="R25" s="34"/>
      <c r="S25" s="34"/>
      <c r="T25" s="58"/>
      <c r="U25" s="58"/>
      <c r="V25" s="58"/>
      <c r="W25" s="58"/>
      <c r="X25" s="58"/>
      <c r="Y25" s="58"/>
      <c r="Z25" s="58"/>
      <c r="AA25" s="58"/>
      <c r="AB25" s="58"/>
    </row>
    <row r="26" spans="1:28" ht="63">
      <c r="A26" s="10" t="s">
        <v>214</v>
      </c>
      <c r="B26" s="10" t="s">
        <v>12</v>
      </c>
      <c r="C26" s="10">
        <v>21</v>
      </c>
      <c r="D26" s="13" t="s">
        <v>215</v>
      </c>
      <c r="E26" s="21" t="s">
        <v>163</v>
      </c>
      <c r="F26" s="21">
        <v>6</v>
      </c>
      <c r="G26" s="13">
        <v>13</v>
      </c>
      <c r="H26" s="13">
        <v>30</v>
      </c>
      <c r="I26" s="26">
        <f t="shared" si="0"/>
        <v>43</v>
      </c>
      <c r="J26" s="13"/>
      <c r="K26" s="13"/>
      <c r="L26" s="13"/>
      <c r="M26" s="13">
        <v>10</v>
      </c>
      <c r="N26" s="21" t="s">
        <v>170</v>
      </c>
    </row>
    <row r="27" spans="1:28" ht="78.75">
      <c r="A27" s="10" t="s">
        <v>281</v>
      </c>
      <c r="B27" s="10" t="s">
        <v>12</v>
      </c>
      <c r="C27" s="10">
        <v>22</v>
      </c>
      <c r="D27" s="13" t="s">
        <v>282</v>
      </c>
      <c r="E27" s="21" t="s">
        <v>271</v>
      </c>
      <c r="F27" s="21">
        <v>6</v>
      </c>
      <c r="G27" s="25" t="s">
        <v>65</v>
      </c>
      <c r="H27" s="21">
        <v>33</v>
      </c>
      <c r="I27" s="26">
        <f t="shared" si="0"/>
        <v>43</v>
      </c>
      <c r="J27" s="10"/>
      <c r="K27" s="10"/>
      <c r="L27" s="21"/>
      <c r="M27" s="21">
        <v>10</v>
      </c>
      <c r="N27" s="21" t="s">
        <v>272</v>
      </c>
      <c r="O27" s="58"/>
      <c r="P27" s="34"/>
      <c r="Q27" s="34"/>
      <c r="R27" s="34"/>
      <c r="S27" s="34"/>
      <c r="T27" s="58"/>
      <c r="U27" s="58"/>
      <c r="V27" s="58"/>
      <c r="W27" s="58"/>
      <c r="X27" s="58"/>
      <c r="Y27" s="58"/>
      <c r="Z27" s="58"/>
      <c r="AA27" s="58"/>
      <c r="AB27" s="58"/>
    </row>
    <row r="28" spans="1:28" ht="78.75">
      <c r="A28" s="10" t="s">
        <v>334</v>
      </c>
      <c r="B28" s="10" t="s">
        <v>12</v>
      </c>
      <c r="C28" s="10">
        <v>23</v>
      </c>
      <c r="D28" s="13" t="s">
        <v>335</v>
      </c>
      <c r="E28" s="13" t="s">
        <v>322</v>
      </c>
      <c r="F28" s="21">
        <v>6</v>
      </c>
      <c r="G28" s="25" t="s">
        <v>336</v>
      </c>
      <c r="H28" s="21">
        <v>35</v>
      </c>
      <c r="I28" s="26">
        <f t="shared" si="0"/>
        <v>42</v>
      </c>
      <c r="J28" s="13"/>
      <c r="K28" s="13"/>
      <c r="L28" s="13"/>
      <c r="M28" s="13">
        <v>11</v>
      </c>
      <c r="N28" s="13" t="s">
        <v>323</v>
      </c>
    </row>
    <row r="29" spans="1:28" s="17" customFormat="1" ht="63">
      <c r="A29" s="13" t="s">
        <v>120</v>
      </c>
      <c r="B29" s="10" t="s">
        <v>12</v>
      </c>
      <c r="C29" s="10">
        <v>24</v>
      </c>
      <c r="D29" s="13" t="s">
        <v>121</v>
      </c>
      <c r="E29" s="21" t="s">
        <v>148</v>
      </c>
      <c r="F29" s="21">
        <v>6</v>
      </c>
      <c r="G29" s="13">
        <v>18</v>
      </c>
      <c r="H29" s="13">
        <v>20</v>
      </c>
      <c r="I29" s="26">
        <f t="shared" si="0"/>
        <v>38</v>
      </c>
      <c r="J29" s="13"/>
      <c r="K29" s="13"/>
      <c r="L29" s="13"/>
      <c r="M29" s="13">
        <v>12</v>
      </c>
      <c r="N29" s="21" t="s">
        <v>122</v>
      </c>
      <c r="O29" s="67"/>
      <c r="P29" s="57"/>
      <c r="Q29" s="57"/>
      <c r="R29" s="57"/>
      <c r="S29" s="57"/>
      <c r="T29" s="68"/>
      <c r="U29" s="69"/>
      <c r="V29" s="69"/>
      <c r="W29" s="69"/>
      <c r="X29" s="69"/>
      <c r="Y29" s="69"/>
      <c r="Z29" s="69"/>
      <c r="AA29" s="69"/>
      <c r="AB29" s="69"/>
    </row>
    <row r="30" spans="1:28" s="17" customFormat="1" ht="91.5" customHeight="1">
      <c r="A30" s="10" t="s">
        <v>328</v>
      </c>
      <c r="B30" s="10" t="s">
        <v>12</v>
      </c>
      <c r="C30" s="10">
        <v>25</v>
      </c>
      <c r="D30" s="13" t="s">
        <v>364</v>
      </c>
      <c r="E30" s="13" t="s">
        <v>365</v>
      </c>
      <c r="F30" s="21">
        <v>6</v>
      </c>
      <c r="G30" s="13">
        <v>12</v>
      </c>
      <c r="H30" s="13">
        <v>25</v>
      </c>
      <c r="I30" s="26">
        <f t="shared" si="0"/>
        <v>37</v>
      </c>
      <c r="J30" s="13"/>
      <c r="K30" s="13"/>
      <c r="L30" s="13"/>
      <c r="M30" s="13">
        <v>13</v>
      </c>
      <c r="N30" s="13" t="s">
        <v>366</v>
      </c>
      <c r="O30" s="32"/>
      <c r="P30" s="7"/>
      <c r="Q30" s="7"/>
      <c r="R30" s="7"/>
      <c r="S30" s="7"/>
      <c r="T30" s="31"/>
      <c r="U30" s="30"/>
      <c r="V30" s="30"/>
      <c r="W30" s="30"/>
      <c r="X30" s="30"/>
      <c r="Y30" s="30"/>
      <c r="Z30" s="30"/>
      <c r="AA30" s="30"/>
      <c r="AB30" s="30"/>
    </row>
    <row r="31" spans="1:28" s="17" customFormat="1" ht="91.5" customHeight="1">
      <c r="A31" s="10" t="s">
        <v>91</v>
      </c>
      <c r="B31" s="10" t="s">
        <v>12</v>
      </c>
      <c r="C31" s="10">
        <v>26</v>
      </c>
      <c r="D31" s="40" t="s">
        <v>43</v>
      </c>
      <c r="E31" s="21" t="s">
        <v>88</v>
      </c>
      <c r="F31" s="38" t="s">
        <v>51</v>
      </c>
      <c r="G31" s="13">
        <v>17</v>
      </c>
      <c r="H31" s="13">
        <v>20</v>
      </c>
      <c r="I31" s="26">
        <f t="shared" si="0"/>
        <v>37</v>
      </c>
      <c r="J31" s="13"/>
      <c r="K31" s="38"/>
      <c r="L31" s="13"/>
      <c r="M31" s="13">
        <v>13</v>
      </c>
      <c r="N31" s="63" t="s">
        <v>39</v>
      </c>
      <c r="O31" s="32"/>
      <c r="P31" s="7"/>
      <c r="Q31" s="7"/>
      <c r="R31" s="7"/>
      <c r="S31" s="7"/>
      <c r="T31" s="31"/>
      <c r="U31" s="30"/>
      <c r="V31" s="30"/>
      <c r="W31" s="30"/>
      <c r="X31" s="30"/>
      <c r="Y31" s="30"/>
      <c r="Z31" s="30"/>
      <c r="AA31" s="30"/>
      <c r="AB31" s="30"/>
    </row>
    <row r="32" spans="1:28" s="17" customFormat="1" ht="91.5" customHeight="1">
      <c r="A32" s="10" t="s">
        <v>93</v>
      </c>
      <c r="B32" s="10" t="s">
        <v>12</v>
      </c>
      <c r="C32" s="10">
        <v>27</v>
      </c>
      <c r="D32" s="41" t="s">
        <v>45</v>
      </c>
      <c r="E32" s="21" t="s">
        <v>88</v>
      </c>
      <c r="F32" s="38" t="s">
        <v>51</v>
      </c>
      <c r="G32" s="13">
        <v>17</v>
      </c>
      <c r="H32" s="13">
        <v>20</v>
      </c>
      <c r="I32" s="26">
        <f t="shared" si="0"/>
        <v>37</v>
      </c>
      <c r="J32" s="13"/>
      <c r="K32" s="38"/>
      <c r="L32" s="13"/>
      <c r="M32" s="13">
        <v>13</v>
      </c>
      <c r="N32" s="63" t="s">
        <v>39</v>
      </c>
      <c r="O32" s="32"/>
      <c r="P32" s="7"/>
      <c r="Q32" s="7"/>
      <c r="R32" s="7"/>
      <c r="S32" s="7"/>
      <c r="T32" s="31"/>
      <c r="U32" s="30"/>
      <c r="V32" s="30"/>
      <c r="W32" s="30"/>
      <c r="X32" s="30"/>
      <c r="Y32" s="30"/>
      <c r="Z32" s="30"/>
      <c r="AA32" s="30"/>
      <c r="AB32" s="30"/>
    </row>
    <row r="33" spans="1:28" ht="63">
      <c r="A33" s="10" t="s">
        <v>97</v>
      </c>
      <c r="B33" s="10" t="s">
        <v>12</v>
      </c>
      <c r="C33" s="10">
        <v>28</v>
      </c>
      <c r="D33" s="40" t="s">
        <v>49</v>
      </c>
      <c r="E33" s="21" t="s">
        <v>88</v>
      </c>
      <c r="F33" s="38" t="s">
        <v>51</v>
      </c>
      <c r="G33" s="13">
        <v>17</v>
      </c>
      <c r="H33" s="13">
        <v>20</v>
      </c>
      <c r="I33" s="26">
        <f t="shared" si="0"/>
        <v>37</v>
      </c>
      <c r="J33" s="13"/>
      <c r="K33" s="42"/>
      <c r="L33" s="13"/>
      <c r="M33" s="13">
        <v>13</v>
      </c>
      <c r="N33" s="43" t="s">
        <v>40</v>
      </c>
    </row>
    <row r="34" spans="1:28" ht="63">
      <c r="A34" s="10" t="s">
        <v>89</v>
      </c>
      <c r="B34" s="10" t="s">
        <v>12</v>
      </c>
      <c r="C34" s="10">
        <v>29</v>
      </c>
      <c r="D34" s="45" t="s">
        <v>41</v>
      </c>
      <c r="E34" s="21" t="s">
        <v>88</v>
      </c>
      <c r="F34" s="38" t="s">
        <v>51</v>
      </c>
      <c r="G34" s="25" t="s">
        <v>53</v>
      </c>
      <c r="H34" s="21">
        <v>20</v>
      </c>
      <c r="I34" s="26">
        <f t="shared" si="0"/>
        <v>36</v>
      </c>
      <c r="J34" s="10"/>
      <c r="K34" s="38"/>
      <c r="L34" s="21"/>
      <c r="M34" s="21">
        <v>14</v>
      </c>
      <c r="N34" s="63" t="s">
        <v>39</v>
      </c>
      <c r="O34" s="58"/>
      <c r="P34" s="34"/>
      <c r="Q34" s="34"/>
      <c r="R34" s="34"/>
      <c r="S34" s="34"/>
      <c r="T34" s="58"/>
      <c r="U34" s="58"/>
      <c r="V34" s="58"/>
      <c r="W34" s="58"/>
      <c r="X34" s="58"/>
      <c r="Y34" s="58"/>
      <c r="Z34" s="58"/>
      <c r="AA34" s="58"/>
      <c r="AB34" s="58"/>
    </row>
    <row r="35" spans="1:28" ht="63">
      <c r="A35" s="10" t="s">
        <v>90</v>
      </c>
      <c r="B35" s="10" t="s">
        <v>12</v>
      </c>
      <c r="C35" s="10">
        <v>30</v>
      </c>
      <c r="D35" s="45" t="s">
        <v>42</v>
      </c>
      <c r="E35" s="21" t="s">
        <v>88</v>
      </c>
      <c r="F35" s="38" t="s">
        <v>52</v>
      </c>
      <c r="G35" s="13">
        <v>15</v>
      </c>
      <c r="H35" s="13">
        <v>20</v>
      </c>
      <c r="I35" s="26">
        <f t="shared" si="0"/>
        <v>35</v>
      </c>
      <c r="J35" s="13"/>
      <c r="K35" s="38"/>
      <c r="L35" s="13"/>
      <c r="M35" s="13">
        <v>15</v>
      </c>
      <c r="N35" s="63" t="s">
        <v>39</v>
      </c>
    </row>
    <row r="36" spans="1:28" ht="63">
      <c r="A36" s="10" t="s">
        <v>98</v>
      </c>
      <c r="B36" s="10" t="s">
        <v>12</v>
      </c>
      <c r="C36" s="10">
        <v>31</v>
      </c>
      <c r="D36" s="40" t="s">
        <v>50</v>
      </c>
      <c r="E36" s="21" t="s">
        <v>88</v>
      </c>
      <c r="F36" s="38" t="s">
        <v>52</v>
      </c>
      <c r="G36" s="13">
        <v>15</v>
      </c>
      <c r="H36" s="13">
        <v>20</v>
      </c>
      <c r="I36" s="26">
        <f t="shared" si="0"/>
        <v>35</v>
      </c>
      <c r="J36" s="13"/>
      <c r="K36" s="42"/>
      <c r="L36" s="13"/>
      <c r="M36" s="13">
        <v>15</v>
      </c>
      <c r="N36" s="43" t="s">
        <v>40</v>
      </c>
    </row>
    <row r="37" spans="1:28" ht="110.25">
      <c r="A37" s="10" t="s">
        <v>374</v>
      </c>
      <c r="B37" s="10" t="s">
        <v>12</v>
      </c>
      <c r="C37" s="10">
        <v>32</v>
      </c>
      <c r="D37" s="13" t="s">
        <v>375</v>
      </c>
      <c r="E37" s="38" t="s">
        <v>370</v>
      </c>
      <c r="F37" s="21">
        <v>6</v>
      </c>
      <c r="G37" s="13">
        <v>9</v>
      </c>
      <c r="H37" s="13">
        <v>25</v>
      </c>
      <c r="I37" s="26">
        <v>34</v>
      </c>
      <c r="J37" s="13"/>
      <c r="K37" s="13"/>
      <c r="L37" s="13"/>
      <c r="M37" s="13">
        <v>16</v>
      </c>
      <c r="N37" s="13" t="s">
        <v>371</v>
      </c>
    </row>
    <row r="38" spans="1:28" ht="78.75">
      <c r="A38" s="13" t="s">
        <v>294</v>
      </c>
      <c r="B38" s="10" t="s">
        <v>12</v>
      </c>
      <c r="C38" s="10">
        <v>33</v>
      </c>
      <c r="D38" s="13" t="s">
        <v>288</v>
      </c>
      <c r="E38" s="21" t="s">
        <v>289</v>
      </c>
      <c r="F38" s="21">
        <v>6</v>
      </c>
      <c r="G38" s="25" t="s">
        <v>65</v>
      </c>
      <c r="H38" s="21">
        <v>23</v>
      </c>
      <c r="I38" s="26">
        <f t="shared" ref="I38:I43" si="1">G38+H38</f>
        <v>33</v>
      </c>
      <c r="J38" s="10"/>
      <c r="K38" s="10"/>
      <c r="L38" s="21"/>
      <c r="M38" s="21">
        <v>17</v>
      </c>
      <c r="N38" s="21" t="s">
        <v>290</v>
      </c>
      <c r="O38" s="58"/>
      <c r="P38" s="34"/>
      <c r="Q38" s="34"/>
      <c r="R38" s="34"/>
      <c r="S38" s="34"/>
      <c r="T38" s="58"/>
      <c r="U38" s="58"/>
      <c r="V38" s="58"/>
      <c r="W38" s="58"/>
      <c r="X38" s="58"/>
      <c r="Y38" s="58"/>
      <c r="Z38" s="58"/>
      <c r="AA38" s="58"/>
      <c r="AB38" s="58"/>
    </row>
    <row r="39" spans="1:28" ht="63">
      <c r="A39" s="10" t="s">
        <v>94</v>
      </c>
      <c r="B39" s="10" t="s">
        <v>12</v>
      </c>
      <c r="C39" s="10">
        <v>34</v>
      </c>
      <c r="D39" s="40" t="s">
        <v>46</v>
      </c>
      <c r="E39" s="21" t="s">
        <v>88</v>
      </c>
      <c r="F39" s="38" t="s">
        <v>51</v>
      </c>
      <c r="G39" s="13">
        <v>16</v>
      </c>
      <c r="H39" s="13">
        <v>15</v>
      </c>
      <c r="I39" s="26">
        <f t="shared" si="1"/>
        <v>31</v>
      </c>
      <c r="J39" s="13"/>
      <c r="K39" s="42"/>
      <c r="L39" s="13"/>
      <c r="M39" s="13">
        <v>18</v>
      </c>
      <c r="N39" s="43" t="s">
        <v>40</v>
      </c>
    </row>
    <row r="40" spans="1:28" ht="63">
      <c r="A40" s="10" t="s">
        <v>92</v>
      </c>
      <c r="B40" s="10" t="s">
        <v>12</v>
      </c>
      <c r="C40" s="10">
        <v>35</v>
      </c>
      <c r="D40" s="41" t="s">
        <v>44</v>
      </c>
      <c r="E40" s="21" t="s">
        <v>88</v>
      </c>
      <c r="F40" s="38" t="s">
        <v>51</v>
      </c>
      <c r="G40" s="13">
        <v>16</v>
      </c>
      <c r="H40" s="13">
        <v>15</v>
      </c>
      <c r="I40" s="26">
        <f t="shared" si="1"/>
        <v>31</v>
      </c>
      <c r="J40" s="13"/>
      <c r="K40" s="42"/>
      <c r="L40" s="13"/>
      <c r="M40" s="13">
        <v>18</v>
      </c>
      <c r="N40" s="63" t="s">
        <v>39</v>
      </c>
    </row>
    <row r="41" spans="1:28" ht="63">
      <c r="A41" s="10" t="s">
        <v>95</v>
      </c>
      <c r="B41" s="10" t="s">
        <v>12</v>
      </c>
      <c r="C41" s="10">
        <v>36</v>
      </c>
      <c r="D41" s="40" t="s">
        <v>47</v>
      </c>
      <c r="E41" s="21" t="s">
        <v>88</v>
      </c>
      <c r="F41" s="38" t="s">
        <v>51</v>
      </c>
      <c r="G41" s="13">
        <v>15</v>
      </c>
      <c r="H41" s="13">
        <v>15</v>
      </c>
      <c r="I41" s="26">
        <f t="shared" si="1"/>
        <v>30</v>
      </c>
      <c r="J41" s="13"/>
      <c r="K41" s="42"/>
      <c r="L41" s="13"/>
      <c r="M41" s="13">
        <v>19</v>
      </c>
      <c r="N41" s="43" t="s">
        <v>40</v>
      </c>
    </row>
    <row r="42" spans="1:28" s="17" customFormat="1" ht="91.5" customHeight="1">
      <c r="A42" s="10" t="s">
        <v>96</v>
      </c>
      <c r="B42" s="10" t="s">
        <v>12</v>
      </c>
      <c r="C42" s="10">
        <v>37</v>
      </c>
      <c r="D42" s="40" t="s">
        <v>48</v>
      </c>
      <c r="E42" s="46" t="s">
        <v>88</v>
      </c>
      <c r="F42" s="38" t="s">
        <v>51</v>
      </c>
      <c r="G42" s="13">
        <v>14</v>
      </c>
      <c r="H42" s="13">
        <v>15</v>
      </c>
      <c r="I42" s="26">
        <f t="shared" si="1"/>
        <v>29</v>
      </c>
      <c r="J42" s="13"/>
      <c r="K42" s="42"/>
      <c r="L42" s="13"/>
      <c r="M42" s="13">
        <v>20</v>
      </c>
      <c r="N42" s="43" t="s">
        <v>40</v>
      </c>
      <c r="O42" s="32"/>
      <c r="P42" s="7"/>
      <c r="Q42" s="7"/>
      <c r="R42" s="7"/>
      <c r="S42" s="7"/>
      <c r="T42" s="31"/>
      <c r="U42" s="30"/>
      <c r="V42" s="30"/>
      <c r="W42" s="30"/>
      <c r="X42" s="30"/>
      <c r="Y42" s="30"/>
      <c r="Z42" s="30"/>
      <c r="AA42" s="30"/>
      <c r="AB42" s="30"/>
    </row>
    <row r="43" spans="1:28" ht="110.25">
      <c r="A43" s="10" t="s">
        <v>372</v>
      </c>
      <c r="B43" s="10" t="s">
        <v>12</v>
      </c>
      <c r="C43" s="10">
        <v>38</v>
      </c>
      <c r="D43" s="70" t="s">
        <v>373</v>
      </c>
      <c r="E43" s="37" t="s">
        <v>370</v>
      </c>
      <c r="F43" s="21">
        <v>6</v>
      </c>
      <c r="G43" s="13">
        <v>13</v>
      </c>
      <c r="H43" s="13">
        <v>0</v>
      </c>
      <c r="I43" s="26">
        <f t="shared" si="1"/>
        <v>13</v>
      </c>
      <c r="J43" s="13"/>
      <c r="K43" s="13"/>
      <c r="L43" s="13"/>
      <c r="M43" s="13">
        <v>21</v>
      </c>
      <c r="N43" s="13" t="s">
        <v>371</v>
      </c>
    </row>
    <row r="44" spans="1:28" ht="110.25">
      <c r="A44" s="10" t="s">
        <v>368</v>
      </c>
      <c r="B44" s="10" t="s">
        <v>12</v>
      </c>
      <c r="C44" s="10">
        <v>39</v>
      </c>
      <c r="D44" s="13" t="s">
        <v>369</v>
      </c>
      <c r="E44" s="38" t="s">
        <v>370</v>
      </c>
      <c r="F44" s="21">
        <v>6</v>
      </c>
      <c r="G44" s="25" t="s">
        <v>336</v>
      </c>
      <c r="H44" s="21">
        <v>0</v>
      </c>
      <c r="I44" s="26">
        <v>7</v>
      </c>
      <c r="J44" s="10"/>
      <c r="K44" s="10"/>
      <c r="L44" s="21"/>
      <c r="M44" s="21">
        <v>22</v>
      </c>
      <c r="N44" s="21" t="s">
        <v>371</v>
      </c>
      <c r="O44" s="58"/>
      <c r="P44" s="34"/>
      <c r="Q44" s="34"/>
      <c r="R44" s="34"/>
      <c r="S44" s="34"/>
      <c r="T44" s="58"/>
      <c r="U44" s="58"/>
      <c r="V44" s="58"/>
      <c r="W44" s="58"/>
      <c r="X44" s="58"/>
      <c r="Y44" s="58"/>
      <c r="Z44" s="58"/>
      <c r="AA44" s="58"/>
      <c r="AB44" s="58"/>
    </row>
  </sheetData>
  <sortState ref="A39:AB40">
    <sortCondition ref="D39:D40"/>
  </sortState>
  <mergeCells count="5">
    <mergeCell ref="A1:K1"/>
    <mergeCell ref="A2:I2"/>
    <mergeCell ref="A3:I3"/>
    <mergeCell ref="A4:E4"/>
    <mergeCell ref="I4:L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0"/>
  <sheetViews>
    <sheetView topLeftCell="A40" zoomScale="80" zoomScaleNormal="80" workbookViewId="0">
      <selection activeCell="G68" sqref="G68"/>
    </sheetView>
  </sheetViews>
  <sheetFormatPr defaultRowHeight="15"/>
  <cols>
    <col min="1" max="1" width="20.42578125" style="14" customWidth="1"/>
    <col min="2" max="2" width="10.85546875" style="14" customWidth="1"/>
    <col min="3" max="3" width="5.5703125" style="14" customWidth="1"/>
    <col min="4" max="4" width="21.85546875" style="14" customWidth="1"/>
    <col min="5" max="5" width="38" style="14" customWidth="1"/>
    <col min="6" max="14" width="14.5703125" style="14" customWidth="1"/>
    <col min="15" max="15" width="18.7109375" style="14" customWidth="1"/>
    <col min="16" max="16384" width="9.140625" style="7"/>
  </cols>
  <sheetData>
    <row r="1" spans="1:29" s="8" customFormat="1" ht="15.75" customHeight="1">
      <c r="A1" s="73" t="s">
        <v>17</v>
      </c>
      <c r="B1" s="73"/>
      <c r="C1" s="73"/>
      <c r="D1" s="73"/>
      <c r="E1" s="73"/>
      <c r="F1" s="73"/>
      <c r="G1" s="74"/>
      <c r="H1" s="74"/>
      <c r="I1" s="74"/>
      <c r="J1" s="74"/>
      <c r="K1" s="74"/>
      <c r="L1" s="74"/>
      <c r="M1" s="27"/>
      <c r="N1" s="27"/>
      <c r="O1" s="27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9" s="8" customFormat="1" ht="15.75" customHeight="1">
      <c r="A2" s="73" t="s">
        <v>18</v>
      </c>
      <c r="B2" s="73"/>
      <c r="C2" s="73"/>
      <c r="D2" s="73"/>
      <c r="E2" s="73"/>
      <c r="F2" s="73"/>
      <c r="G2" s="74"/>
      <c r="H2" s="74"/>
      <c r="I2" s="74"/>
      <c r="J2" s="74"/>
      <c r="K2" s="27"/>
      <c r="L2" s="27"/>
      <c r="M2" s="27"/>
      <c r="N2" s="27"/>
      <c r="O2" s="27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9" s="8" customFormat="1" ht="36" customHeight="1">
      <c r="A3" s="73" t="s">
        <v>19</v>
      </c>
      <c r="B3" s="73"/>
      <c r="C3" s="73"/>
      <c r="D3" s="73"/>
      <c r="E3" s="73"/>
      <c r="F3" s="73"/>
      <c r="G3" s="74"/>
      <c r="H3" s="74"/>
      <c r="I3" s="74"/>
      <c r="J3" s="74"/>
      <c r="K3" s="27"/>
      <c r="L3" s="27"/>
      <c r="M3" s="27"/>
      <c r="N3" s="27"/>
      <c r="O3" s="27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9" s="8" customFormat="1" ht="15.75" customHeight="1">
      <c r="A4" s="75" t="s">
        <v>22</v>
      </c>
      <c r="B4" s="75"/>
      <c r="C4" s="75"/>
      <c r="D4" s="75"/>
      <c r="E4" s="75"/>
      <c r="F4" s="28"/>
      <c r="G4" s="11"/>
      <c r="H4" s="12"/>
      <c r="I4" s="12"/>
      <c r="J4" s="76"/>
      <c r="K4" s="76"/>
      <c r="L4" s="76"/>
      <c r="M4" s="76"/>
      <c r="N4" s="28"/>
      <c r="O4" s="28"/>
      <c r="P4" s="1"/>
      <c r="Q4" s="1"/>
      <c r="R4" s="1"/>
      <c r="S4" s="1"/>
      <c r="T4" s="1"/>
      <c r="U4" s="1"/>
      <c r="V4" s="1"/>
      <c r="W4" s="1"/>
      <c r="X4" s="2"/>
      <c r="Y4" s="1"/>
      <c r="Z4" s="5"/>
      <c r="AA4" s="4"/>
      <c r="AB4" s="6"/>
      <c r="AC4" s="3"/>
    </row>
    <row r="5" spans="1:29" s="8" customFormat="1" ht="81.75" customHeight="1">
      <c r="A5" s="19" t="s">
        <v>9</v>
      </c>
      <c r="B5" s="19" t="s">
        <v>10</v>
      </c>
      <c r="C5" s="19" t="s">
        <v>0</v>
      </c>
      <c r="D5" s="19" t="s">
        <v>1</v>
      </c>
      <c r="E5" s="19" t="s">
        <v>11</v>
      </c>
      <c r="F5" s="19" t="s">
        <v>2</v>
      </c>
      <c r="G5" s="19" t="s">
        <v>20</v>
      </c>
      <c r="H5" s="19" t="s">
        <v>21</v>
      </c>
      <c r="I5" s="23" t="s">
        <v>16</v>
      </c>
      <c r="J5" s="22" t="s">
        <v>3</v>
      </c>
      <c r="K5" s="23" t="s">
        <v>4</v>
      </c>
      <c r="L5" s="24" t="s">
        <v>5</v>
      </c>
      <c r="M5" s="23" t="s">
        <v>6</v>
      </c>
      <c r="N5" s="19" t="s">
        <v>7</v>
      </c>
      <c r="O5" s="20" t="s">
        <v>8</v>
      </c>
    </row>
    <row r="6" spans="1:29" s="17" customFormat="1" ht="91.5" customHeight="1">
      <c r="A6" s="10" t="s">
        <v>123</v>
      </c>
      <c r="B6" s="10" t="s">
        <v>12</v>
      </c>
      <c r="C6" s="10">
        <v>1</v>
      </c>
      <c r="D6" s="13" t="s">
        <v>124</v>
      </c>
      <c r="E6" s="21" t="s">
        <v>148</v>
      </c>
      <c r="F6" s="21">
        <v>7</v>
      </c>
      <c r="G6" s="25" t="s">
        <v>125</v>
      </c>
      <c r="H6" s="21">
        <v>8</v>
      </c>
      <c r="I6" s="21"/>
      <c r="J6" s="26">
        <f>G6+H6+I6</f>
        <v>29</v>
      </c>
      <c r="K6" s="10"/>
      <c r="L6" s="10"/>
      <c r="M6" s="21"/>
      <c r="N6" s="21">
        <v>1</v>
      </c>
      <c r="O6" s="46" t="s">
        <v>122</v>
      </c>
      <c r="P6" s="33"/>
      <c r="Q6" s="34"/>
      <c r="R6" s="34"/>
      <c r="S6" s="34"/>
      <c r="T6" s="34"/>
      <c r="U6" s="35"/>
    </row>
    <row r="7" spans="1:29" ht="78.75">
      <c r="A7" s="10" t="s">
        <v>126</v>
      </c>
      <c r="B7" s="10" t="s">
        <v>12</v>
      </c>
      <c r="C7" s="10">
        <v>2</v>
      </c>
      <c r="D7" s="13" t="s">
        <v>127</v>
      </c>
      <c r="E7" s="21" t="s">
        <v>148</v>
      </c>
      <c r="F7" s="21">
        <v>7</v>
      </c>
      <c r="G7" s="13">
        <v>19</v>
      </c>
      <c r="H7" s="13">
        <v>9</v>
      </c>
      <c r="I7" s="13"/>
      <c r="J7" s="26">
        <f>G7+H7+I7</f>
        <v>28</v>
      </c>
      <c r="K7" s="13"/>
      <c r="L7" s="13"/>
      <c r="M7" s="13"/>
      <c r="N7" s="13">
        <v>2</v>
      </c>
      <c r="O7" s="46" t="s">
        <v>122</v>
      </c>
    </row>
    <row r="8" spans="1:29" ht="63">
      <c r="A8" s="10" t="s">
        <v>216</v>
      </c>
      <c r="B8" s="10" t="s">
        <v>12</v>
      </c>
      <c r="C8" s="10">
        <v>3</v>
      </c>
      <c r="D8" s="13" t="s">
        <v>217</v>
      </c>
      <c r="E8" s="21" t="s">
        <v>201</v>
      </c>
      <c r="F8" s="21">
        <v>7</v>
      </c>
      <c r="G8" s="25" t="s">
        <v>38</v>
      </c>
      <c r="H8" s="21">
        <v>10</v>
      </c>
      <c r="I8" s="21"/>
      <c r="J8" s="26">
        <f>G8+H8+I8</f>
        <v>22</v>
      </c>
      <c r="K8" s="10"/>
      <c r="L8" s="10"/>
      <c r="M8" s="21"/>
      <c r="N8" s="21">
        <v>3</v>
      </c>
      <c r="O8" s="21" t="s">
        <v>165</v>
      </c>
      <c r="P8" s="58"/>
      <c r="Q8" s="34"/>
      <c r="R8" s="34"/>
      <c r="S8" s="34"/>
      <c r="T8" s="34"/>
      <c r="U8" s="58"/>
      <c r="V8" s="58"/>
      <c r="W8" s="58"/>
      <c r="X8" s="58"/>
      <c r="Y8" s="58"/>
      <c r="Z8" s="58"/>
      <c r="AA8" s="58"/>
      <c r="AB8" s="58"/>
      <c r="AC8" s="58"/>
    </row>
    <row r="9" spans="1:29" ht="78.75">
      <c r="A9" s="13" t="s">
        <v>128</v>
      </c>
      <c r="B9" s="10" t="s">
        <v>12</v>
      </c>
      <c r="C9" s="10">
        <v>4</v>
      </c>
      <c r="D9" s="13" t="s">
        <v>129</v>
      </c>
      <c r="E9" s="21" t="s">
        <v>148</v>
      </c>
      <c r="F9" s="46">
        <v>7</v>
      </c>
      <c r="G9" s="13">
        <v>15</v>
      </c>
      <c r="H9" s="13">
        <v>6</v>
      </c>
      <c r="I9" s="13"/>
      <c r="J9" s="26">
        <f>G9+H9+I9</f>
        <v>21</v>
      </c>
      <c r="K9" s="13"/>
      <c r="L9" s="13"/>
      <c r="M9" s="13"/>
      <c r="N9" s="13">
        <v>4</v>
      </c>
      <c r="O9" s="46" t="s">
        <v>122</v>
      </c>
    </row>
    <row r="10" spans="1:29" ht="78.75">
      <c r="A10" s="10" t="s">
        <v>100</v>
      </c>
      <c r="B10" s="10" t="s">
        <v>12</v>
      </c>
      <c r="C10" s="10">
        <v>5</v>
      </c>
      <c r="D10" s="52" t="s">
        <v>55</v>
      </c>
      <c r="E10" s="21" t="s">
        <v>88</v>
      </c>
      <c r="F10" s="37" t="s">
        <v>64</v>
      </c>
      <c r="G10" s="13">
        <v>15</v>
      </c>
      <c r="H10" s="13">
        <v>5</v>
      </c>
      <c r="I10" s="13"/>
      <c r="J10" s="26">
        <v>20</v>
      </c>
      <c r="K10" s="13"/>
      <c r="L10" s="13"/>
      <c r="M10" s="13"/>
      <c r="N10" s="13">
        <v>5</v>
      </c>
      <c r="O10" s="65" t="s">
        <v>39</v>
      </c>
    </row>
    <row r="11" spans="1:29" ht="78.75">
      <c r="A11" s="10" t="s">
        <v>218</v>
      </c>
      <c r="B11" s="10" t="s">
        <v>12</v>
      </c>
      <c r="C11" s="10">
        <v>6</v>
      </c>
      <c r="D11" s="13" t="s">
        <v>285</v>
      </c>
      <c r="E11" s="21" t="s">
        <v>287</v>
      </c>
      <c r="F11" s="46">
        <v>7</v>
      </c>
      <c r="G11" s="25" t="s">
        <v>53</v>
      </c>
      <c r="H11" s="21">
        <v>4</v>
      </c>
      <c r="I11" s="21"/>
      <c r="J11" s="26">
        <f t="shared" ref="J11:J40" si="0">G11+H11+I11</f>
        <v>20</v>
      </c>
      <c r="K11" s="10"/>
      <c r="L11" s="10"/>
      <c r="M11" s="21"/>
      <c r="N11" s="21">
        <v>5</v>
      </c>
      <c r="O11" s="65" t="s">
        <v>286</v>
      </c>
      <c r="P11" s="58"/>
      <c r="Q11" s="34"/>
      <c r="R11" s="34"/>
      <c r="S11" s="34"/>
      <c r="T11" s="34"/>
      <c r="U11" s="58"/>
      <c r="V11" s="58"/>
      <c r="W11" s="58"/>
      <c r="X11" s="58"/>
      <c r="Y11" s="58"/>
      <c r="Z11" s="58"/>
      <c r="AA11" s="58"/>
      <c r="AB11" s="58"/>
      <c r="AC11" s="58"/>
    </row>
    <row r="12" spans="1:29" ht="78.75">
      <c r="A12" s="10" t="s">
        <v>105</v>
      </c>
      <c r="B12" s="10" t="s">
        <v>12</v>
      </c>
      <c r="C12" s="10">
        <v>7</v>
      </c>
      <c r="D12" s="45" t="s">
        <v>60</v>
      </c>
      <c r="E12" s="21" t="s">
        <v>88</v>
      </c>
      <c r="F12" s="37" t="s">
        <v>63</v>
      </c>
      <c r="G12" s="13">
        <v>14</v>
      </c>
      <c r="H12" s="13">
        <v>5</v>
      </c>
      <c r="I12" s="13"/>
      <c r="J12" s="26">
        <f t="shared" si="0"/>
        <v>19</v>
      </c>
      <c r="K12" s="13"/>
      <c r="L12" s="13"/>
      <c r="M12" s="13"/>
      <c r="N12" s="13">
        <v>6</v>
      </c>
      <c r="O12" s="47" t="s">
        <v>40</v>
      </c>
    </row>
    <row r="13" spans="1:29" ht="63">
      <c r="A13" s="10" t="s">
        <v>218</v>
      </c>
      <c r="B13" s="10" t="s">
        <v>12</v>
      </c>
      <c r="C13" s="10">
        <v>8</v>
      </c>
      <c r="D13" s="13" t="s">
        <v>219</v>
      </c>
      <c r="E13" s="21" t="s">
        <v>201</v>
      </c>
      <c r="F13" s="46">
        <v>7</v>
      </c>
      <c r="G13" s="13">
        <v>10</v>
      </c>
      <c r="H13" s="13">
        <v>7</v>
      </c>
      <c r="I13" s="13"/>
      <c r="J13" s="26">
        <f t="shared" si="0"/>
        <v>17</v>
      </c>
      <c r="K13" s="13"/>
      <c r="L13" s="13"/>
      <c r="M13" s="13"/>
      <c r="N13" s="13">
        <v>7</v>
      </c>
      <c r="O13" s="64" t="s">
        <v>165</v>
      </c>
    </row>
    <row r="14" spans="1:29" ht="63">
      <c r="A14" s="10" t="s">
        <v>220</v>
      </c>
      <c r="B14" s="10" t="s">
        <v>12</v>
      </c>
      <c r="C14" s="10">
        <v>9</v>
      </c>
      <c r="D14" s="13" t="s">
        <v>221</v>
      </c>
      <c r="E14" s="21" t="s">
        <v>201</v>
      </c>
      <c r="F14" s="21">
        <v>7</v>
      </c>
      <c r="G14" s="13">
        <v>10</v>
      </c>
      <c r="H14" s="13">
        <v>7</v>
      </c>
      <c r="I14" s="13"/>
      <c r="J14" s="26">
        <f t="shared" si="0"/>
        <v>17</v>
      </c>
      <c r="K14" s="13"/>
      <c r="L14" s="13"/>
      <c r="M14" s="13"/>
      <c r="N14" s="13">
        <v>7</v>
      </c>
      <c r="O14" s="13" t="s">
        <v>165</v>
      </c>
    </row>
    <row r="15" spans="1:29" s="17" customFormat="1" ht="91.5" customHeight="1">
      <c r="A15" s="10" t="s">
        <v>383</v>
      </c>
      <c r="B15" s="10" t="s">
        <v>12</v>
      </c>
      <c r="C15" s="10">
        <v>10</v>
      </c>
      <c r="D15" s="13" t="s">
        <v>384</v>
      </c>
      <c r="E15" s="38" t="s">
        <v>370</v>
      </c>
      <c r="F15" s="21">
        <v>7</v>
      </c>
      <c r="G15" s="13">
        <v>8</v>
      </c>
      <c r="H15" s="13">
        <v>7</v>
      </c>
      <c r="I15" s="13">
        <v>0</v>
      </c>
      <c r="J15" s="26">
        <f t="shared" si="0"/>
        <v>15</v>
      </c>
      <c r="K15" s="13"/>
      <c r="L15" s="13"/>
      <c r="M15" s="13"/>
      <c r="N15" s="13">
        <v>8</v>
      </c>
      <c r="O15" s="21" t="s">
        <v>371</v>
      </c>
      <c r="P15" s="32"/>
      <c r="Q15" s="7"/>
      <c r="R15" s="7"/>
      <c r="S15" s="7"/>
      <c r="T15" s="7"/>
      <c r="U15" s="31"/>
      <c r="V15" s="30"/>
      <c r="W15" s="30"/>
      <c r="X15" s="30"/>
      <c r="Y15" s="30"/>
      <c r="Z15" s="30"/>
      <c r="AA15" s="30"/>
      <c r="AB15" s="30"/>
      <c r="AC15" s="30"/>
    </row>
    <row r="16" spans="1:29" ht="78.75">
      <c r="A16" s="13" t="s">
        <v>130</v>
      </c>
      <c r="B16" s="10" t="s">
        <v>12</v>
      </c>
      <c r="C16" s="10">
        <v>11</v>
      </c>
      <c r="D16" s="13" t="s">
        <v>131</v>
      </c>
      <c r="E16" s="21" t="s">
        <v>148</v>
      </c>
      <c r="F16" s="21">
        <v>7</v>
      </c>
      <c r="G16" s="13">
        <v>15</v>
      </c>
      <c r="H16" s="13">
        <v>0</v>
      </c>
      <c r="I16" s="13"/>
      <c r="J16" s="26">
        <f t="shared" si="0"/>
        <v>15</v>
      </c>
      <c r="K16" s="13"/>
      <c r="L16" s="13"/>
      <c r="M16" s="13"/>
      <c r="N16" s="13">
        <v>8</v>
      </c>
      <c r="O16" s="21" t="s">
        <v>122</v>
      </c>
    </row>
    <row r="17" spans="1:29" ht="78.75">
      <c r="A17" s="13" t="s">
        <v>132</v>
      </c>
      <c r="B17" s="10" t="s">
        <v>12</v>
      </c>
      <c r="C17" s="10">
        <v>12</v>
      </c>
      <c r="D17" s="13" t="s">
        <v>133</v>
      </c>
      <c r="E17" s="21" t="s">
        <v>148</v>
      </c>
      <c r="F17" s="21">
        <v>7</v>
      </c>
      <c r="G17" s="13">
        <v>14</v>
      </c>
      <c r="H17" s="13">
        <v>0</v>
      </c>
      <c r="I17" s="13"/>
      <c r="J17" s="26">
        <f t="shared" si="0"/>
        <v>14</v>
      </c>
      <c r="K17" s="13"/>
      <c r="L17" s="13"/>
      <c r="M17" s="13"/>
      <c r="N17" s="13">
        <v>9</v>
      </c>
      <c r="O17" s="21" t="s">
        <v>122</v>
      </c>
    </row>
    <row r="18" spans="1:29" ht="78.75">
      <c r="A18" s="10" t="s">
        <v>99</v>
      </c>
      <c r="B18" s="10" t="s">
        <v>12</v>
      </c>
      <c r="C18" s="10">
        <v>13</v>
      </c>
      <c r="D18" s="41" t="s">
        <v>54</v>
      </c>
      <c r="E18" s="21" t="s">
        <v>88</v>
      </c>
      <c r="F18" s="38" t="s">
        <v>63</v>
      </c>
      <c r="G18" s="25" t="s">
        <v>65</v>
      </c>
      <c r="H18" s="21">
        <v>4</v>
      </c>
      <c r="I18" s="21"/>
      <c r="J18" s="26">
        <f t="shared" si="0"/>
        <v>14</v>
      </c>
      <c r="K18" s="10"/>
      <c r="L18" s="10"/>
      <c r="M18" s="21"/>
      <c r="N18" s="21">
        <v>9</v>
      </c>
      <c r="O18" s="21" t="s">
        <v>39</v>
      </c>
      <c r="P18" s="58"/>
      <c r="Q18" s="34"/>
      <c r="R18" s="34"/>
      <c r="S18" s="34"/>
      <c r="T18" s="34"/>
      <c r="U18" s="58"/>
      <c r="V18" s="58"/>
      <c r="W18" s="58"/>
      <c r="X18" s="58"/>
      <c r="Y18" s="58"/>
      <c r="Z18" s="58"/>
      <c r="AA18" s="58"/>
      <c r="AB18" s="58"/>
      <c r="AC18" s="58"/>
    </row>
    <row r="19" spans="1:29" ht="78.75">
      <c r="A19" s="10" t="s">
        <v>101</v>
      </c>
      <c r="B19" s="10" t="s">
        <v>12</v>
      </c>
      <c r="C19" s="10">
        <v>14</v>
      </c>
      <c r="D19" s="71" t="s">
        <v>56</v>
      </c>
      <c r="E19" s="21" t="s">
        <v>88</v>
      </c>
      <c r="F19" s="38" t="s">
        <v>64</v>
      </c>
      <c r="G19" s="13">
        <v>10</v>
      </c>
      <c r="H19" s="13">
        <v>4</v>
      </c>
      <c r="I19" s="13"/>
      <c r="J19" s="26">
        <f t="shared" si="0"/>
        <v>14</v>
      </c>
      <c r="K19" s="13"/>
      <c r="L19" s="13"/>
      <c r="M19" s="13"/>
      <c r="N19" s="13">
        <v>9</v>
      </c>
      <c r="O19" s="21" t="s">
        <v>39</v>
      </c>
    </row>
    <row r="20" spans="1:29" ht="78.75">
      <c r="A20" s="10" t="s">
        <v>106</v>
      </c>
      <c r="B20" s="10" t="s">
        <v>12</v>
      </c>
      <c r="C20" s="10">
        <v>15</v>
      </c>
      <c r="D20" s="45" t="s">
        <v>61</v>
      </c>
      <c r="E20" s="21" t="s">
        <v>88</v>
      </c>
      <c r="F20" s="38" t="s">
        <v>63</v>
      </c>
      <c r="G20" s="13">
        <v>11</v>
      </c>
      <c r="H20" s="13">
        <v>3</v>
      </c>
      <c r="I20" s="13"/>
      <c r="J20" s="26">
        <f t="shared" si="0"/>
        <v>14</v>
      </c>
      <c r="K20" s="13"/>
      <c r="L20" s="13"/>
      <c r="M20" s="13"/>
      <c r="N20" s="13">
        <v>9</v>
      </c>
      <c r="O20" s="38" t="s">
        <v>40</v>
      </c>
    </row>
    <row r="21" spans="1:29" s="17" customFormat="1" ht="91.5" customHeight="1">
      <c r="A21" s="10" t="s">
        <v>107</v>
      </c>
      <c r="B21" s="10" t="s">
        <v>12</v>
      </c>
      <c r="C21" s="10">
        <v>16</v>
      </c>
      <c r="D21" s="45" t="s">
        <v>62</v>
      </c>
      <c r="E21" s="21" t="s">
        <v>88</v>
      </c>
      <c r="F21" s="38" t="s">
        <v>63</v>
      </c>
      <c r="G21" s="13">
        <v>10</v>
      </c>
      <c r="H21" s="13">
        <v>4</v>
      </c>
      <c r="I21" s="13"/>
      <c r="J21" s="26">
        <f t="shared" si="0"/>
        <v>14</v>
      </c>
      <c r="K21" s="13"/>
      <c r="L21" s="13"/>
      <c r="M21" s="13"/>
      <c r="N21" s="13">
        <v>9</v>
      </c>
      <c r="O21" s="38" t="s">
        <v>40</v>
      </c>
      <c r="P21" s="32"/>
      <c r="Q21" s="7"/>
      <c r="R21" s="7"/>
      <c r="S21" s="7"/>
      <c r="T21" s="7"/>
      <c r="U21" s="31"/>
      <c r="V21" s="30"/>
      <c r="W21" s="30"/>
      <c r="X21" s="30"/>
      <c r="Y21" s="30"/>
      <c r="Z21" s="30"/>
      <c r="AA21" s="30"/>
      <c r="AB21" s="30"/>
      <c r="AC21" s="30"/>
    </row>
    <row r="22" spans="1:29" ht="78.75">
      <c r="A22" s="10" t="s">
        <v>103</v>
      </c>
      <c r="B22" s="10" t="s">
        <v>12</v>
      </c>
      <c r="C22" s="10">
        <v>17</v>
      </c>
      <c r="D22" s="45" t="s">
        <v>58</v>
      </c>
      <c r="E22" s="21" t="s">
        <v>88</v>
      </c>
      <c r="F22" s="38" t="s">
        <v>64</v>
      </c>
      <c r="G22" s="13">
        <v>9</v>
      </c>
      <c r="H22" s="13">
        <v>4</v>
      </c>
      <c r="I22" s="13"/>
      <c r="J22" s="26">
        <f t="shared" si="0"/>
        <v>13</v>
      </c>
      <c r="K22" s="13"/>
      <c r="L22" s="13"/>
      <c r="M22" s="13"/>
      <c r="N22" s="13">
        <v>10</v>
      </c>
      <c r="O22" s="38" t="s">
        <v>40</v>
      </c>
    </row>
    <row r="23" spans="1:29" ht="78.75">
      <c r="A23" s="10" t="s">
        <v>104</v>
      </c>
      <c r="B23" s="10" t="s">
        <v>12</v>
      </c>
      <c r="C23" s="10">
        <v>18</v>
      </c>
      <c r="D23" s="45" t="s">
        <v>59</v>
      </c>
      <c r="E23" s="21" t="s">
        <v>88</v>
      </c>
      <c r="F23" s="38" t="s">
        <v>64</v>
      </c>
      <c r="G23" s="13">
        <v>9</v>
      </c>
      <c r="H23" s="13">
        <v>4</v>
      </c>
      <c r="I23" s="13"/>
      <c r="J23" s="26">
        <f t="shared" si="0"/>
        <v>13</v>
      </c>
      <c r="K23" s="13"/>
      <c r="L23" s="13"/>
      <c r="M23" s="13"/>
      <c r="N23" s="13">
        <v>10</v>
      </c>
      <c r="O23" s="38" t="s">
        <v>40</v>
      </c>
    </row>
    <row r="24" spans="1:29" ht="78.75">
      <c r="A24" s="10" t="s">
        <v>102</v>
      </c>
      <c r="B24" s="10" t="s">
        <v>12</v>
      </c>
      <c r="C24" s="10">
        <v>19</v>
      </c>
      <c r="D24" s="41" t="s">
        <v>57</v>
      </c>
      <c r="E24" s="21" t="s">
        <v>88</v>
      </c>
      <c r="F24" s="38" t="s">
        <v>63</v>
      </c>
      <c r="G24" s="13">
        <v>8</v>
      </c>
      <c r="H24" s="13">
        <v>5</v>
      </c>
      <c r="I24" s="13"/>
      <c r="J24" s="26">
        <f t="shared" si="0"/>
        <v>13</v>
      </c>
      <c r="K24" s="13"/>
      <c r="L24" s="13"/>
      <c r="M24" s="13"/>
      <c r="N24" s="13">
        <v>10</v>
      </c>
      <c r="O24" s="21" t="s">
        <v>39</v>
      </c>
    </row>
    <row r="25" spans="1:29" ht="78.75">
      <c r="A25" s="10" t="s">
        <v>260</v>
      </c>
      <c r="B25" s="10" t="s">
        <v>12</v>
      </c>
      <c r="C25" s="10">
        <v>20</v>
      </c>
      <c r="D25" s="13" t="s">
        <v>261</v>
      </c>
      <c r="E25" s="21" t="s">
        <v>262</v>
      </c>
      <c r="F25" s="21">
        <v>7</v>
      </c>
      <c r="G25" s="25" t="s">
        <v>38</v>
      </c>
      <c r="H25" s="21">
        <v>0</v>
      </c>
      <c r="I25" s="21">
        <v>0</v>
      </c>
      <c r="J25" s="26">
        <f t="shared" si="0"/>
        <v>12</v>
      </c>
      <c r="K25" s="10"/>
      <c r="L25" s="10"/>
      <c r="M25" s="21"/>
      <c r="N25" s="21">
        <v>11</v>
      </c>
      <c r="O25" s="21" t="s">
        <v>258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</row>
    <row r="26" spans="1:29" ht="78.75">
      <c r="A26" s="13" t="s">
        <v>134</v>
      </c>
      <c r="B26" s="10" t="s">
        <v>12</v>
      </c>
      <c r="C26" s="10">
        <v>21</v>
      </c>
      <c r="D26" s="13" t="s">
        <v>135</v>
      </c>
      <c r="E26" s="21" t="s">
        <v>148</v>
      </c>
      <c r="F26" s="21">
        <v>7</v>
      </c>
      <c r="G26" s="13">
        <v>12</v>
      </c>
      <c r="H26" s="13">
        <v>0</v>
      </c>
      <c r="I26" s="13"/>
      <c r="J26" s="26">
        <f t="shared" si="0"/>
        <v>12</v>
      </c>
      <c r="K26" s="13"/>
      <c r="L26" s="13"/>
      <c r="M26" s="13"/>
      <c r="N26" s="13">
        <v>11</v>
      </c>
      <c r="O26" s="21" t="s">
        <v>122</v>
      </c>
    </row>
    <row r="27" spans="1:29" s="17" customFormat="1" ht="91.5" customHeight="1">
      <c r="A27" s="10" t="s">
        <v>222</v>
      </c>
      <c r="B27" s="10" t="s">
        <v>12</v>
      </c>
      <c r="C27" s="10">
        <v>22</v>
      </c>
      <c r="D27" s="13" t="s">
        <v>223</v>
      </c>
      <c r="E27" s="21" t="s">
        <v>201</v>
      </c>
      <c r="F27" s="21">
        <v>7</v>
      </c>
      <c r="G27" s="13">
        <v>11</v>
      </c>
      <c r="H27" s="13">
        <v>0</v>
      </c>
      <c r="I27" s="13"/>
      <c r="J27" s="26">
        <f t="shared" si="0"/>
        <v>11</v>
      </c>
      <c r="K27" s="13"/>
      <c r="L27" s="13"/>
      <c r="M27" s="13"/>
      <c r="N27" s="13">
        <v>12</v>
      </c>
      <c r="O27" s="21" t="s">
        <v>170</v>
      </c>
      <c r="P27" s="32"/>
      <c r="Q27" s="7"/>
      <c r="R27" s="7"/>
      <c r="S27" s="7"/>
      <c r="T27" s="7"/>
      <c r="U27" s="31"/>
      <c r="V27" s="30"/>
      <c r="W27" s="30"/>
      <c r="X27" s="30"/>
      <c r="Y27" s="30"/>
      <c r="Z27" s="30"/>
      <c r="AA27" s="30"/>
      <c r="AB27" s="30"/>
      <c r="AC27" s="30"/>
    </row>
    <row r="28" spans="1:29" ht="69" customHeight="1">
      <c r="A28" s="10" t="s">
        <v>224</v>
      </c>
      <c r="B28" s="10" t="s">
        <v>12</v>
      </c>
      <c r="C28" s="10">
        <v>23</v>
      </c>
      <c r="D28" s="13" t="s">
        <v>225</v>
      </c>
      <c r="E28" s="21" t="s">
        <v>201</v>
      </c>
      <c r="F28" s="21">
        <v>7</v>
      </c>
      <c r="G28" s="13">
        <v>11</v>
      </c>
      <c r="H28" s="13">
        <v>0</v>
      </c>
      <c r="I28" s="13"/>
      <c r="J28" s="26">
        <f t="shared" si="0"/>
        <v>11</v>
      </c>
      <c r="K28" s="13"/>
      <c r="L28" s="13"/>
      <c r="M28" s="13"/>
      <c r="N28" s="13">
        <v>12</v>
      </c>
      <c r="O28" s="13" t="s">
        <v>165</v>
      </c>
    </row>
    <row r="29" spans="1:29" s="17" customFormat="1" ht="96" customHeight="1">
      <c r="A29" s="10" t="s">
        <v>283</v>
      </c>
      <c r="B29" s="10" t="s">
        <v>12</v>
      </c>
      <c r="C29" s="10">
        <v>24</v>
      </c>
      <c r="D29" s="13" t="s">
        <v>284</v>
      </c>
      <c r="E29" s="21" t="s">
        <v>271</v>
      </c>
      <c r="F29" s="21">
        <v>7</v>
      </c>
      <c r="G29" s="25" t="s">
        <v>65</v>
      </c>
      <c r="H29" s="21">
        <v>0</v>
      </c>
      <c r="I29" s="21">
        <v>0</v>
      </c>
      <c r="J29" s="26">
        <f t="shared" si="0"/>
        <v>10</v>
      </c>
      <c r="K29" s="10"/>
      <c r="L29" s="10"/>
      <c r="M29" s="21"/>
      <c r="N29" s="21">
        <v>13</v>
      </c>
      <c r="O29" s="21" t="s">
        <v>272</v>
      </c>
      <c r="P29" s="33"/>
      <c r="Q29" s="34"/>
      <c r="R29" s="34"/>
      <c r="S29" s="34"/>
      <c r="T29" s="34"/>
      <c r="U29" s="35"/>
    </row>
    <row r="30" spans="1:29" s="17" customFormat="1" ht="91.5" customHeight="1">
      <c r="A30" s="10" t="s">
        <v>226</v>
      </c>
      <c r="B30" s="10" t="s">
        <v>12</v>
      </c>
      <c r="C30" s="10">
        <v>25</v>
      </c>
      <c r="D30" s="13" t="s">
        <v>227</v>
      </c>
      <c r="E30" s="21" t="s">
        <v>201</v>
      </c>
      <c r="F30" s="21">
        <v>7</v>
      </c>
      <c r="G30" s="13">
        <v>10</v>
      </c>
      <c r="H30" s="13">
        <v>0</v>
      </c>
      <c r="I30" s="13"/>
      <c r="J30" s="26">
        <f t="shared" si="0"/>
        <v>10</v>
      </c>
      <c r="K30" s="13"/>
      <c r="L30" s="13"/>
      <c r="M30" s="13"/>
      <c r="N30" s="13">
        <v>13</v>
      </c>
      <c r="O30" s="21" t="s">
        <v>170</v>
      </c>
      <c r="P30" s="32"/>
      <c r="Q30" s="7"/>
      <c r="R30" s="7"/>
      <c r="S30" s="7"/>
      <c r="T30" s="7"/>
      <c r="U30" s="31"/>
      <c r="V30" s="30"/>
      <c r="W30" s="30"/>
      <c r="X30" s="30"/>
      <c r="Y30" s="30"/>
      <c r="Z30" s="30"/>
      <c r="AA30" s="30"/>
      <c r="AB30" s="30"/>
      <c r="AC30" s="30"/>
    </row>
    <row r="31" spans="1:29" s="17" customFormat="1" ht="91.5" customHeight="1">
      <c r="A31" s="10" t="s">
        <v>298</v>
      </c>
      <c r="B31" s="10" t="s">
        <v>12</v>
      </c>
      <c r="C31" s="10">
        <v>26</v>
      </c>
      <c r="D31" s="13" t="s">
        <v>295</v>
      </c>
      <c r="E31" s="21" t="s">
        <v>299</v>
      </c>
      <c r="F31" s="21">
        <v>7</v>
      </c>
      <c r="G31" s="25" t="s">
        <v>296</v>
      </c>
      <c r="H31" s="21">
        <v>2</v>
      </c>
      <c r="I31" s="21">
        <v>5</v>
      </c>
      <c r="J31" s="26">
        <f t="shared" si="0"/>
        <v>10</v>
      </c>
      <c r="K31" s="10"/>
      <c r="L31" s="10"/>
      <c r="M31" s="21"/>
      <c r="N31" s="21">
        <v>13</v>
      </c>
      <c r="O31" s="21" t="s">
        <v>297</v>
      </c>
      <c r="P31" s="33"/>
      <c r="Q31" s="34"/>
      <c r="R31" s="34"/>
      <c r="S31" s="34"/>
      <c r="T31" s="34"/>
      <c r="U31" s="35"/>
    </row>
    <row r="32" spans="1:29" s="17" customFormat="1" ht="91.5" customHeight="1">
      <c r="A32" s="10" t="s">
        <v>263</v>
      </c>
      <c r="B32" s="10" t="s">
        <v>12</v>
      </c>
      <c r="C32" s="10">
        <v>27</v>
      </c>
      <c r="D32" s="13" t="s">
        <v>264</v>
      </c>
      <c r="E32" s="21" t="s">
        <v>262</v>
      </c>
      <c r="F32" s="21">
        <v>7</v>
      </c>
      <c r="G32" s="13">
        <v>10</v>
      </c>
      <c r="H32" s="13">
        <v>0</v>
      </c>
      <c r="I32" s="13">
        <v>0</v>
      </c>
      <c r="J32" s="26">
        <f t="shared" si="0"/>
        <v>10</v>
      </c>
      <c r="K32" s="13"/>
      <c r="L32" s="13"/>
      <c r="M32" s="13"/>
      <c r="N32" s="13">
        <v>13</v>
      </c>
      <c r="O32" s="13" t="s">
        <v>258</v>
      </c>
      <c r="P32" s="32"/>
      <c r="Q32" s="7"/>
      <c r="R32" s="7"/>
      <c r="S32" s="7"/>
      <c r="T32" s="7"/>
      <c r="U32" s="31"/>
      <c r="V32" s="30"/>
      <c r="W32" s="30"/>
      <c r="X32" s="30"/>
      <c r="Y32" s="30"/>
      <c r="Z32" s="30"/>
      <c r="AA32" s="30"/>
      <c r="AB32" s="30"/>
      <c r="AC32" s="30"/>
    </row>
    <row r="33" spans="1:29" ht="110.25">
      <c r="A33" s="10" t="s">
        <v>376</v>
      </c>
      <c r="B33" s="10" t="s">
        <v>12</v>
      </c>
      <c r="C33" s="10">
        <v>28</v>
      </c>
      <c r="D33" s="13" t="s">
        <v>377</v>
      </c>
      <c r="E33" s="38" t="s">
        <v>370</v>
      </c>
      <c r="F33" s="21">
        <v>7</v>
      </c>
      <c r="G33" s="25" t="s">
        <v>378</v>
      </c>
      <c r="H33" s="21">
        <v>0</v>
      </c>
      <c r="I33" s="21">
        <v>0</v>
      </c>
      <c r="J33" s="26">
        <f t="shared" si="0"/>
        <v>9</v>
      </c>
      <c r="K33" s="10"/>
      <c r="L33" s="10"/>
      <c r="M33" s="21"/>
      <c r="N33" s="21">
        <v>14</v>
      </c>
      <c r="O33" s="21" t="s">
        <v>371</v>
      </c>
      <c r="P33" s="58"/>
      <c r="Q33" s="34"/>
      <c r="R33" s="34"/>
      <c r="S33" s="34"/>
      <c r="T33" s="34"/>
      <c r="U33" s="58"/>
      <c r="V33" s="58"/>
      <c r="W33" s="58"/>
      <c r="X33" s="58"/>
      <c r="Y33" s="58"/>
      <c r="Z33" s="58"/>
      <c r="AA33" s="58"/>
      <c r="AB33" s="58"/>
      <c r="AC33" s="58"/>
    </row>
    <row r="34" spans="1:29" ht="78.75">
      <c r="A34" s="10" t="s">
        <v>337</v>
      </c>
      <c r="B34" s="10" t="s">
        <v>12</v>
      </c>
      <c r="C34" s="10">
        <v>29</v>
      </c>
      <c r="D34" s="13" t="s">
        <v>338</v>
      </c>
      <c r="E34" s="13" t="s">
        <v>322</v>
      </c>
      <c r="F34" s="21">
        <v>7</v>
      </c>
      <c r="G34" s="25" t="s">
        <v>339</v>
      </c>
      <c r="H34" s="21">
        <v>0</v>
      </c>
      <c r="I34" s="21">
        <v>0</v>
      </c>
      <c r="J34" s="26">
        <f t="shared" si="0"/>
        <v>8</v>
      </c>
      <c r="K34" s="10"/>
      <c r="L34" s="10"/>
      <c r="M34" s="21"/>
      <c r="N34" s="21">
        <v>15</v>
      </c>
      <c r="O34" s="13" t="s">
        <v>323</v>
      </c>
      <c r="P34" s="58"/>
      <c r="Q34" s="34"/>
      <c r="R34" s="34"/>
      <c r="S34" s="34"/>
      <c r="T34" s="34"/>
      <c r="U34" s="58"/>
      <c r="V34" s="58"/>
      <c r="W34" s="58"/>
      <c r="X34" s="58"/>
      <c r="Y34" s="58"/>
      <c r="Z34" s="58"/>
      <c r="AA34" s="58"/>
      <c r="AB34" s="58"/>
      <c r="AC34" s="58"/>
    </row>
    <row r="35" spans="1:29" ht="78.75">
      <c r="A35" s="10" t="s">
        <v>340</v>
      </c>
      <c r="B35" s="10" t="s">
        <v>12</v>
      </c>
      <c r="C35" s="10">
        <v>30</v>
      </c>
      <c r="D35" s="13" t="s">
        <v>341</v>
      </c>
      <c r="E35" s="13" t="s">
        <v>322</v>
      </c>
      <c r="F35" s="21">
        <v>7</v>
      </c>
      <c r="G35" s="13">
        <v>7</v>
      </c>
      <c r="H35" s="13">
        <v>0</v>
      </c>
      <c r="I35" s="13">
        <v>0</v>
      </c>
      <c r="J35" s="26">
        <f t="shared" si="0"/>
        <v>7</v>
      </c>
      <c r="K35" s="13"/>
      <c r="L35" s="13"/>
      <c r="M35" s="13"/>
      <c r="N35" s="13">
        <v>16</v>
      </c>
      <c r="O35" s="13" t="s">
        <v>323</v>
      </c>
    </row>
    <row r="36" spans="1:29" ht="78.75">
      <c r="A36" s="10" t="s">
        <v>342</v>
      </c>
      <c r="B36" s="10" t="s">
        <v>12</v>
      </c>
      <c r="C36" s="10">
        <v>31</v>
      </c>
      <c r="D36" s="13" t="s">
        <v>343</v>
      </c>
      <c r="E36" s="13" t="s">
        <v>322</v>
      </c>
      <c r="F36" s="21">
        <v>7</v>
      </c>
      <c r="G36" s="13">
        <v>6</v>
      </c>
      <c r="H36" s="13">
        <v>0</v>
      </c>
      <c r="I36" s="13">
        <v>0</v>
      </c>
      <c r="J36" s="26">
        <f t="shared" si="0"/>
        <v>6</v>
      </c>
      <c r="K36" s="13"/>
      <c r="L36" s="13"/>
      <c r="M36" s="13"/>
      <c r="N36" s="13">
        <v>17</v>
      </c>
      <c r="O36" s="13" t="s">
        <v>323</v>
      </c>
    </row>
    <row r="37" spans="1:29" s="17" customFormat="1" ht="91.5" customHeight="1">
      <c r="A37" s="10" t="s">
        <v>344</v>
      </c>
      <c r="B37" s="10" t="s">
        <v>12</v>
      </c>
      <c r="C37" s="10">
        <v>32</v>
      </c>
      <c r="D37" s="13" t="s">
        <v>345</v>
      </c>
      <c r="E37" s="60" t="s">
        <v>322</v>
      </c>
      <c r="F37" s="21">
        <v>7</v>
      </c>
      <c r="G37" s="13">
        <v>6</v>
      </c>
      <c r="H37" s="13">
        <v>0</v>
      </c>
      <c r="I37" s="13">
        <v>0</v>
      </c>
      <c r="J37" s="26">
        <f t="shared" si="0"/>
        <v>6</v>
      </c>
      <c r="K37" s="13"/>
      <c r="L37" s="13"/>
      <c r="M37" s="13"/>
      <c r="N37" s="13">
        <v>17</v>
      </c>
      <c r="O37" s="13" t="s">
        <v>323</v>
      </c>
      <c r="P37" s="32"/>
      <c r="Q37" s="7"/>
      <c r="R37" s="7"/>
      <c r="S37" s="7"/>
      <c r="T37" s="7"/>
      <c r="U37" s="31"/>
      <c r="V37" s="30"/>
      <c r="W37" s="30"/>
      <c r="X37" s="30"/>
      <c r="Y37" s="30"/>
      <c r="Z37" s="30"/>
      <c r="AA37" s="30"/>
      <c r="AB37" s="30"/>
      <c r="AC37" s="30"/>
    </row>
    <row r="38" spans="1:29" ht="78.75">
      <c r="A38" s="10" t="s">
        <v>346</v>
      </c>
      <c r="B38" s="10" t="s">
        <v>12</v>
      </c>
      <c r="C38" s="10">
        <v>33</v>
      </c>
      <c r="D38" s="13" t="s">
        <v>347</v>
      </c>
      <c r="E38" s="60" t="s">
        <v>322</v>
      </c>
      <c r="F38" s="21">
        <v>7</v>
      </c>
      <c r="G38" s="13">
        <v>4</v>
      </c>
      <c r="H38" s="13">
        <v>0</v>
      </c>
      <c r="I38" s="13">
        <v>0</v>
      </c>
      <c r="J38" s="26">
        <f t="shared" si="0"/>
        <v>4</v>
      </c>
      <c r="K38" s="13"/>
      <c r="L38" s="13"/>
      <c r="M38" s="13"/>
      <c r="N38" s="13">
        <v>18</v>
      </c>
      <c r="O38" s="13" t="s">
        <v>323</v>
      </c>
    </row>
    <row r="39" spans="1:29" ht="110.25">
      <c r="A39" s="10" t="s">
        <v>381</v>
      </c>
      <c r="B39" s="10" t="s">
        <v>12</v>
      </c>
      <c r="C39" s="10">
        <v>34</v>
      </c>
      <c r="D39" s="13" t="s">
        <v>382</v>
      </c>
      <c r="E39" s="37" t="s">
        <v>370</v>
      </c>
      <c r="F39" s="21">
        <v>7</v>
      </c>
      <c r="G39" s="13">
        <v>3</v>
      </c>
      <c r="H39" s="13">
        <v>0</v>
      </c>
      <c r="I39" s="13">
        <v>0</v>
      </c>
      <c r="J39" s="26">
        <f t="shared" si="0"/>
        <v>3</v>
      </c>
      <c r="K39" s="13"/>
      <c r="L39" s="13"/>
      <c r="M39" s="13"/>
      <c r="N39" s="13">
        <v>19</v>
      </c>
      <c r="O39" s="21" t="s">
        <v>371</v>
      </c>
    </row>
    <row r="40" spans="1:29" ht="110.25">
      <c r="A40" s="10" t="s">
        <v>379</v>
      </c>
      <c r="B40" s="10" t="s">
        <v>12</v>
      </c>
      <c r="C40" s="10">
        <v>35</v>
      </c>
      <c r="D40" s="13" t="s">
        <v>380</v>
      </c>
      <c r="E40" s="38" t="s">
        <v>370</v>
      </c>
      <c r="F40" s="21">
        <v>7</v>
      </c>
      <c r="G40" s="13">
        <v>3</v>
      </c>
      <c r="H40" s="13">
        <v>0</v>
      </c>
      <c r="I40" s="13">
        <v>0</v>
      </c>
      <c r="J40" s="26">
        <f t="shared" si="0"/>
        <v>3</v>
      </c>
      <c r="K40" s="13"/>
      <c r="L40" s="13"/>
      <c r="M40" s="13"/>
      <c r="N40" s="13">
        <v>19</v>
      </c>
      <c r="O40" s="21" t="s">
        <v>371</v>
      </c>
    </row>
  </sheetData>
  <sortState ref="A39:AC40">
    <sortCondition ref="D39:D40"/>
  </sortState>
  <mergeCells count="5">
    <mergeCell ref="A1:L1"/>
    <mergeCell ref="A2:J2"/>
    <mergeCell ref="A3:J3"/>
    <mergeCell ref="A4:E4"/>
    <mergeCell ref="J4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44"/>
  <sheetViews>
    <sheetView topLeftCell="A40" zoomScale="80" zoomScaleNormal="80" workbookViewId="0">
      <selection activeCell="Z18" sqref="Z18"/>
    </sheetView>
  </sheetViews>
  <sheetFormatPr defaultRowHeight="15"/>
  <cols>
    <col min="1" max="1" width="20.5703125" style="14" customWidth="1"/>
    <col min="2" max="2" width="10.85546875" style="14" customWidth="1"/>
    <col min="3" max="3" width="5.5703125" style="14" customWidth="1"/>
    <col min="4" max="4" width="18.140625" style="14" customWidth="1"/>
    <col min="5" max="5" width="35.85546875" style="14" customWidth="1"/>
    <col min="6" max="14" width="14.5703125" style="14" customWidth="1"/>
    <col min="15" max="15" width="18.5703125" style="14" customWidth="1"/>
  </cols>
  <sheetData>
    <row r="1" spans="1:29" s="8" customFormat="1" ht="15.75" customHeight="1">
      <c r="A1" s="73" t="s">
        <v>17</v>
      </c>
      <c r="B1" s="73"/>
      <c r="C1" s="73"/>
      <c r="D1" s="73"/>
      <c r="E1" s="73"/>
      <c r="F1" s="73"/>
      <c r="G1" s="74"/>
      <c r="H1" s="74"/>
      <c r="I1" s="74"/>
      <c r="J1" s="74"/>
      <c r="K1" s="74"/>
      <c r="L1" s="74"/>
      <c r="M1" s="18"/>
      <c r="N1" s="18"/>
      <c r="O1" s="18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9" s="8" customFormat="1" ht="15.75" customHeight="1">
      <c r="A2" s="73" t="s">
        <v>18</v>
      </c>
      <c r="B2" s="73"/>
      <c r="C2" s="73"/>
      <c r="D2" s="73"/>
      <c r="E2" s="73"/>
      <c r="F2" s="73"/>
      <c r="G2" s="74"/>
      <c r="H2" s="74"/>
      <c r="I2" s="74"/>
      <c r="J2" s="74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9" s="8" customFormat="1" ht="36" customHeight="1">
      <c r="A3" s="73" t="s">
        <v>19</v>
      </c>
      <c r="B3" s="73"/>
      <c r="C3" s="73"/>
      <c r="D3" s="73"/>
      <c r="E3" s="73"/>
      <c r="F3" s="73"/>
      <c r="G3" s="74"/>
      <c r="H3" s="74"/>
      <c r="I3" s="74"/>
      <c r="J3" s="74"/>
      <c r="K3" s="18"/>
      <c r="L3" s="18"/>
      <c r="M3" s="18"/>
      <c r="N3" s="18"/>
      <c r="O3" s="18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9" s="8" customFormat="1" ht="15.75" customHeight="1">
      <c r="A4" s="75" t="s">
        <v>13</v>
      </c>
      <c r="B4" s="75"/>
      <c r="C4" s="75"/>
      <c r="D4" s="75"/>
      <c r="E4" s="75"/>
      <c r="F4" s="16"/>
      <c r="G4" s="11"/>
      <c r="H4" s="12"/>
      <c r="I4" s="12"/>
      <c r="J4" s="76"/>
      <c r="K4" s="76"/>
      <c r="L4" s="76"/>
      <c r="M4" s="76"/>
      <c r="N4" s="16"/>
      <c r="O4" s="16"/>
      <c r="P4" s="1"/>
      <c r="Q4" s="1"/>
      <c r="R4" s="1"/>
      <c r="S4" s="1"/>
      <c r="T4" s="1"/>
      <c r="U4" s="1"/>
      <c r="V4" s="1"/>
      <c r="W4" s="1"/>
      <c r="X4" s="2"/>
      <c r="Y4" s="1"/>
      <c r="Z4" s="5"/>
      <c r="AA4" s="4"/>
      <c r="AB4" s="6"/>
      <c r="AC4" s="3"/>
    </row>
    <row r="5" spans="1:29" s="8" customFormat="1" ht="81.75" customHeight="1">
      <c r="A5" s="19" t="s">
        <v>9</v>
      </c>
      <c r="B5" s="19" t="s">
        <v>10</v>
      </c>
      <c r="C5" s="19" t="s">
        <v>0</v>
      </c>
      <c r="D5" s="19" t="s">
        <v>1</v>
      </c>
      <c r="E5" s="19" t="s">
        <v>11</v>
      </c>
      <c r="F5" s="19" t="s">
        <v>2</v>
      </c>
      <c r="G5" s="19" t="s">
        <v>14</v>
      </c>
      <c r="H5" s="19" t="s">
        <v>15</v>
      </c>
      <c r="I5" s="23" t="s">
        <v>16</v>
      </c>
      <c r="J5" s="22" t="s">
        <v>3</v>
      </c>
      <c r="K5" s="23" t="s">
        <v>4</v>
      </c>
      <c r="L5" s="24" t="s">
        <v>5</v>
      </c>
      <c r="M5" s="23" t="s">
        <v>6</v>
      </c>
      <c r="N5" s="19" t="s">
        <v>7</v>
      </c>
      <c r="O5" s="20" t="s">
        <v>8</v>
      </c>
    </row>
    <row r="6" spans="1:29" s="17" customFormat="1" ht="91.5" customHeight="1">
      <c r="A6" s="10" t="s">
        <v>228</v>
      </c>
      <c r="B6" s="10" t="s">
        <v>12</v>
      </c>
      <c r="C6" s="10">
        <v>1</v>
      </c>
      <c r="D6" s="13" t="s">
        <v>229</v>
      </c>
      <c r="E6" s="21" t="s">
        <v>201</v>
      </c>
      <c r="F6" s="46">
        <v>8</v>
      </c>
      <c r="G6" s="25" t="s">
        <v>111</v>
      </c>
      <c r="H6" s="21">
        <v>14</v>
      </c>
      <c r="I6" s="21">
        <v>16</v>
      </c>
      <c r="J6" s="26">
        <v>48</v>
      </c>
      <c r="K6" s="10"/>
      <c r="L6" s="10"/>
      <c r="M6" s="21"/>
      <c r="N6" s="21">
        <v>1</v>
      </c>
      <c r="O6" s="65" t="s">
        <v>170</v>
      </c>
      <c r="P6" s="33"/>
      <c r="Q6" s="34"/>
      <c r="R6" s="34"/>
      <c r="S6" s="34"/>
      <c r="T6" s="34"/>
      <c r="U6" s="35"/>
    </row>
    <row r="7" spans="1:29" ht="78.75">
      <c r="A7" s="10" t="s">
        <v>230</v>
      </c>
      <c r="B7" s="10" t="s">
        <v>12</v>
      </c>
      <c r="C7" s="10">
        <v>2</v>
      </c>
      <c r="D7" s="13" t="s">
        <v>231</v>
      </c>
      <c r="E7" s="21" t="s">
        <v>201</v>
      </c>
      <c r="F7" s="46">
        <v>8</v>
      </c>
      <c r="G7" s="13">
        <v>18</v>
      </c>
      <c r="H7" s="13">
        <v>9</v>
      </c>
      <c r="I7" s="13">
        <v>16</v>
      </c>
      <c r="J7" s="26">
        <f>G7+H7+I7</f>
        <v>43</v>
      </c>
      <c r="K7" s="13"/>
      <c r="L7" s="13"/>
      <c r="M7" s="13"/>
      <c r="N7" s="13">
        <v>2</v>
      </c>
      <c r="O7" s="21" t="s">
        <v>170</v>
      </c>
      <c r="P7" s="7"/>
      <c r="U7" s="7"/>
      <c r="V7" s="7"/>
      <c r="W7" s="7"/>
      <c r="X7" s="7"/>
      <c r="Y7" s="7"/>
      <c r="Z7" s="7"/>
      <c r="AA7" s="7"/>
      <c r="AB7" s="7"/>
      <c r="AC7" s="7"/>
    </row>
    <row r="8" spans="1:29" ht="78.75">
      <c r="A8" s="10" t="s">
        <v>232</v>
      </c>
      <c r="B8" s="10" t="s">
        <v>12</v>
      </c>
      <c r="C8" s="10">
        <v>3</v>
      </c>
      <c r="D8" s="13" t="s">
        <v>233</v>
      </c>
      <c r="E8" s="21" t="s">
        <v>201</v>
      </c>
      <c r="F8" s="46">
        <v>8</v>
      </c>
      <c r="G8" s="13">
        <v>16</v>
      </c>
      <c r="H8" s="13">
        <v>9</v>
      </c>
      <c r="I8" s="13">
        <v>16</v>
      </c>
      <c r="J8" s="26">
        <f>G8+H8+I8</f>
        <v>41</v>
      </c>
      <c r="K8" s="13"/>
      <c r="L8" s="13"/>
      <c r="M8" s="13"/>
      <c r="N8" s="13">
        <v>3</v>
      </c>
      <c r="O8" s="65" t="s">
        <v>170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78.75">
      <c r="A9" s="10" t="s">
        <v>136</v>
      </c>
      <c r="B9" s="10" t="s">
        <v>12</v>
      </c>
      <c r="C9" s="10">
        <v>4</v>
      </c>
      <c r="D9" s="13" t="s">
        <v>137</v>
      </c>
      <c r="E9" s="21" t="s">
        <v>148</v>
      </c>
      <c r="F9" s="21">
        <v>8</v>
      </c>
      <c r="G9" s="25" t="s">
        <v>53</v>
      </c>
      <c r="H9" s="21">
        <v>9</v>
      </c>
      <c r="I9" s="21">
        <v>16</v>
      </c>
      <c r="J9" s="26">
        <v>41</v>
      </c>
      <c r="K9" s="10"/>
      <c r="L9" s="10"/>
      <c r="M9" s="21"/>
      <c r="N9" s="21">
        <v>3</v>
      </c>
      <c r="O9" s="65" t="s">
        <v>122</v>
      </c>
      <c r="P9" s="58"/>
      <c r="Q9" s="34"/>
      <c r="R9" s="34"/>
      <c r="S9" s="34"/>
      <c r="T9" s="34"/>
      <c r="U9" s="58"/>
      <c r="V9" s="58"/>
      <c r="W9" s="58"/>
      <c r="X9" s="58"/>
      <c r="Y9" s="58"/>
      <c r="Z9" s="58"/>
      <c r="AA9" s="58"/>
      <c r="AB9" s="58"/>
      <c r="AC9" s="58"/>
    </row>
    <row r="10" spans="1:29" ht="78.75">
      <c r="A10" s="10" t="s">
        <v>234</v>
      </c>
      <c r="B10" s="10" t="s">
        <v>12</v>
      </c>
      <c r="C10" s="10">
        <v>5</v>
      </c>
      <c r="D10" s="13" t="s">
        <v>235</v>
      </c>
      <c r="E10" s="21" t="s">
        <v>201</v>
      </c>
      <c r="F10" s="21">
        <v>8</v>
      </c>
      <c r="G10" s="13">
        <v>17</v>
      </c>
      <c r="H10" s="13">
        <v>7</v>
      </c>
      <c r="I10" s="13">
        <v>16</v>
      </c>
      <c r="J10" s="26">
        <f t="shared" ref="J10:J44" si="0">G10+H10+I10</f>
        <v>40</v>
      </c>
      <c r="K10" s="13"/>
      <c r="L10" s="13"/>
      <c r="M10" s="13"/>
      <c r="N10" s="13">
        <v>4</v>
      </c>
      <c r="O10" s="21" t="s">
        <v>170</v>
      </c>
      <c r="P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78.75">
      <c r="A11" s="10" t="s">
        <v>138</v>
      </c>
      <c r="B11" s="10" t="s">
        <v>12</v>
      </c>
      <c r="C11" s="10">
        <v>6</v>
      </c>
      <c r="D11" s="60" t="s">
        <v>139</v>
      </c>
      <c r="E11" s="21" t="s">
        <v>148</v>
      </c>
      <c r="F11" s="46">
        <v>8</v>
      </c>
      <c r="G11" s="13">
        <v>12</v>
      </c>
      <c r="H11" s="13">
        <v>11</v>
      </c>
      <c r="I11" s="13">
        <v>15</v>
      </c>
      <c r="J11" s="26">
        <f t="shared" si="0"/>
        <v>38</v>
      </c>
      <c r="K11" s="13"/>
      <c r="L11" s="13"/>
      <c r="M11" s="13"/>
      <c r="N11" s="13">
        <v>5</v>
      </c>
      <c r="O11" s="65" t="s">
        <v>122</v>
      </c>
      <c r="P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78.75">
      <c r="A12" s="10" t="s">
        <v>236</v>
      </c>
      <c r="B12" s="10" t="s">
        <v>12</v>
      </c>
      <c r="C12" s="10">
        <v>7</v>
      </c>
      <c r="D12" s="60" t="s">
        <v>237</v>
      </c>
      <c r="E12" s="21" t="s">
        <v>201</v>
      </c>
      <c r="F12" s="46">
        <v>8</v>
      </c>
      <c r="G12" s="13">
        <v>16</v>
      </c>
      <c r="H12" s="13">
        <v>9</v>
      </c>
      <c r="I12" s="13">
        <v>13</v>
      </c>
      <c r="J12" s="26">
        <f t="shared" si="0"/>
        <v>38</v>
      </c>
      <c r="K12" s="13"/>
      <c r="L12" s="13"/>
      <c r="M12" s="13"/>
      <c r="N12" s="13">
        <v>5</v>
      </c>
      <c r="O12" s="65" t="s">
        <v>170</v>
      </c>
      <c r="P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ht="78.75">
      <c r="A13" s="13" t="s">
        <v>140</v>
      </c>
      <c r="B13" s="10" t="s">
        <v>12</v>
      </c>
      <c r="C13" s="10">
        <v>8</v>
      </c>
      <c r="D13" s="60" t="s">
        <v>141</v>
      </c>
      <c r="E13" s="21" t="s">
        <v>148</v>
      </c>
      <c r="F13" s="46">
        <v>8</v>
      </c>
      <c r="G13" s="13">
        <v>11</v>
      </c>
      <c r="H13" s="13">
        <v>11</v>
      </c>
      <c r="I13" s="13">
        <v>14</v>
      </c>
      <c r="J13" s="26">
        <f t="shared" si="0"/>
        <v>36</v>
      </c>
      <c r="K13" s="13"/>
      <c r="L13" s="13"/>
      <c r="M13" s="13"/>
      <c r="N13" s="13">
        <v>6</v>
      </c>
      <c r="O13" s="65" t="s">
        <v>122</v>
      </c>
    </row>
    <row r="14" spans="1:29" ht="78.75">
      <c r="A14" s="10" t="s">
        <v>238</v>
      </c>
      <c r="B14" s="10" t="s">
        <v>12</v>
      </c>
      <c r="C14" s="10">
        <v>9</v>
      </c>
      <c r="D14" s="13" t="s">
        <v>239</v>
      </c>
      <c r="E14" s="21" t="s">
        <v>201</v>
      </c>
      <c r="F14" s="21">
        <v>8</v>
      </c>
      <c r="G14" s="13">
        <v>14</v>
      </c>
      <c r="H14" s="13">
        <v>4</v>
      </c>
      <c r="I14" s="13">
        <v>16</v>
      </c>
      <c r="J14" s="26">
        <f t="shared" si="0"/>
        <v>34</v>
      </c>
      <c r="K14" s="13"/>
      <c r="L14" s="13"/>
      <c r="M14" s="13"/>
      <c r="N14" s="13">
        <v>7</v>
      </c>
      <c r="O14" s="21" t="s">
        <v>170</v>
      </c>
    </row>
    <row r="15" spans="1:29" s="17" customFormat="1" ht="91.5" customHeight="1">
      <c r="A15" s="10" t="s">
        <v>387</v>
      </c>
      <c r="B15" s="10" t="s">
        <v>12</v>
      </c>
      <c r="C15" s="10">
        <v>10</v>
      </c>
      <c r="D15" s="13" t="s">
        <v>388</v>
      </c>
      <c r="E15" s="38" t="s">
        <v>370</v>
      </c>
      <c r="F15" s="21">
        <v>8</v>
      </c>
      <c r="G15" s="13">
        <v>10</v>
      </c>
      <c r="H15" s="13">
        <v>7</v>
      </c>
      <c r="I15" s="13">
        <v>14</v>
      </c>
      <c r="J15" s="26">
        <f t="shared" si="0"/>
        <v>31</v>
      </c>
      <c r="K15" s="13"/>
      <c r="L15" s="13"/>
      <c r="M15" s="13"/>
      <c r="N15" s="13">
        <v>8</v>
      </c>
      <c r="O15" s="13" t="s">
        <v>371</v>
      </c>
      <c r="P15" s="32"/>
      <c r="Q15" s="7"/>
      <c r="R15" s="7"/>
      <c r="S15" s="7"/>
      <c r="T15" s="7"/>
      <c r="U15" s="31"/>
      <c r="V15" s="30"/>
      <c r="W15" s="30"/>
      <c r="X15" s="30"/>
      <c r="Y15" s="30"/>
      <c r="Z15" s="30"/>
      <c r="AA15" s="30"/>
      <c r="AB15" s="30"/>
      <c r="AC15" s="30"/>
    </row>
    <row r="16" spans="1:29" s="7" customFormat="1" ht="78.75">
      <c r="A16" s="10" t="s">
        <v>108</v>
      </c>
      <c r="B16" s="10" t="s">
        <v>12</v>
      </c>
      <c r="C16" s="10">
        <v>11</v>
      </c>
      <c r="D16" s="44" t="s">
        <v>67</v>
      </c>
      <c r="E16" s="21" t="s">
        <v>88</v>
      </c>
      <c r="F16" s="38" t="s">
        <v>75</v>
      </c>
      <c r="G16" s="13">
        <v>15</v>
      </c>
      <c r="H16" s="13">
        <v>8</v>
      </c>
      <c r="I16" s="13">
        <v>8</v>
      </c>
      <c r="J16" s="26">
        <f t="shared" si="0"/>
        <v>31</v>
      </c>
      <c r="K16" s="13"/>
      <c r="L16" s="13"/>
      <c r="M16" s="13"/>
      <c r="N16" s="13">
        <v>8</v>
      </c>
      <c r="O16" s="38" t="s">
        <v>39</v>
      </c>
    </row>
    <row r="17" spans="1:29" s="7" customFormat="1" ht="78.75">
      <c r="A17" s="10" t="s">
        <v>108</v>
      </c>
      <c r="B17" s="10" t="s">
        <v>12</v>
      </c>
      <c r="C17" s="10">
        <v>12</v>
      </c>
      <c r="D17" s="43" t="s">
        <v>73</v>
      </c>
      <c r="E17" s="21" t="s">
        <v>88</v>
      </c>
      <c r="F17" s="38" t="s">
        <v>76</v>
      </c>
      <c r="G17" s="13">
        <v>14</v>
      </c>
      <c r="H17" s="13">
        <v>7</v>
      </c>
      <c r="I17" s="13">
        <v>9</v>
      </c>
      <c r="J17" s="26">
        <f t="shared" si="0"/>
        <v>30</v>
      </c>
      <c r="K17" s="13"/>
      <c r="L17" s="13"/>
      <c r="M17" s="13"/>
      <c r="N17" s="13">
        <v>9</v>
      </c>
      <c r="O17" s="38" t="s">
        <v>40</v>
      </c>
    </row>
    <row r="18" spans="1:29" s="7" customFormat="1" ht="110.25">
      <c r="A18" s="10" t="s">
        <v>399</v>
      </c>
      <c r="B18" s="10" t="s">
        <v>12</v>
      </c>
      <c r="C18" s="10">
        <v>13</v>
      </c>
      <c r="D18" s="13" t="s">
        <v>400</v>
      </c>
      <c r="E18" s="38" t="s">
        <v>370</v>
      </c>
      <c r="F18" s="21">
        <v>8</v>
      </c>
      <c r="G18" s="13">
        <v>8</v>
      </c>
      <c r="H18" s="13">
        <v>7</v>
      </c>
      <c r="I18" s="13">
        <v>11</v>
      </c>
      <c r="J18" s="26">
        <f t="shared" si="0"/>
        <v>26</v>
      </c>
      <c r="K18" s="13"/>
      <c r="L18" s="13"/>
      <c r="M18" s="13"/>
      <c r="N18" s="13">
        <v>10</v>
      </c>
      <c r="O18" s="13" t="s">
        <v>371</v>
      </c>
    </row>
    <row r="19" spans="1:29" s="7" customFormat="1" ht="78.75">
      <c r="A19" s="10" t="s">
        <v>108</v>
      </c>
      <c r="B19" s="10" t="s">
        <v>12</v>
      </c>
      <c r="C19" s="10">
        <v>14</v>
      </c>
      <c r="D19" s="48" t="s">
        <v>66</v>
      </c>
      <c r="E19" s="21" t="s">
        <v>88</v>
      </c>
      <c r="F19" s="38" t="s">
        <v>75</v>
      </c>
      <c r="G19" s="25" t="s">
        <v>77</v>
      </c>
      <c r="H19" s="21">
        <v>7</v>
      </c>
      <c r="I19" s="21">
        <v>7</v>
      </c>
      <c r="J19" s="26">
        <f t="shared" si="0"/>
        <v>25</v>
      </c>
      <c r="K19" s="10"/>
      <c r="L19" s="10"/>
      <c r="M19" s="21"/>
      <c r="N19" s="21">
        <v>11</v>
      </c>
      <c r="O19" s="38" t="s">
        <v>39</v>
      </c>
      <c r="P19" s="58"/>
      <c r="Q19" s="34"/>
      <c r="R19" s="34"/>
      <c r="S19" s="34"/>
      <c r="T19" s="34"/>
      <c r="U19" s="58"/>
      <c r="V19" s="58"/>
      <c r="W19" s="58"/>
      <c r="X19" s="58"/>
      <c r="Y19" s="58"/>
      <c r="Z19" s="58"/>
      <c r="AA19" s="58"/>
      <c r="AB19" s="58"/>
      <c r="AC19" s="58"/>
    </row>
    <row r="20" spans="1:29" s="7" customFormat="1" ht="78.75">
      <c r="A20" s="10" t="s">
        <v>108</v>
      </c>
      <c r="B20" s="10" t="s">
        <v>12</v>
      </c>
      <c r="C20" s="10">
        <v>15</v>
      </c>
      <c r="D20" s="43" t="s">
        <v>72</v>
      </c>
      <c r="E20" s="21" t="s">
        <v>88</v>
      </c>
      <c r="F20" s="38" t="s">
        <v>75</v>
      </c>
      <c r="G20" s="13">
        <v>11</v>
      </c>
      <c r="H20" s="13">
        <v>7</v>
      </c>
      <c r="I20" s="13">
        <v>7</v>
      </c>
      <c r="J20" s="26">
        <f t="shared" si="0"/>
        <v>25</v>
      </c>
      <c r="K20" s="13"/>
      <c r="L20" s="13"/>
      <c r="M20" s="13"/>
      <c r="N20" s="13">
        <v>11</v>
      </c>
      <c r="O20" s="38" t="s">
        <v>40</v>
      </c>
    </row>
    <row r="21" spans="1:29" s="17" customFormat="1" ht="91.5" customHeight="1">
      <c r="A21" s="10" t="s">
        <v>108</v>
      </c>
      <c r="B21" s="10" t="s">
        <v>12</v>
      </c>
      <c r="C21" s="10">
        <v>16</v>
      </c>
      <c r="D21" s="44" t="s">
        <v>70</v>
      </c>
      <c r="E21" s="21" t="s">
        <v>88</v>
      </c>
      <c r="F21" s="38" t="s">
        <v>75</v>
      </c>
      <c r="G21" s="13">
        <v>11</v>
      </c>
      <c r="H21" s="13">
        <v>6</v>
      </c>
      <c r="I21" s="13">
        <v>8</v>
      </c>
      <c r="J21" s="26">
        <f t="shared" si="0"/>
        <v>25</v>
      </c>
      <c r="K21" s="13"/>
      <c r="L21" s="13"/>
      <c r="M21" s="13"/>
      <c r="N21" s="13">
        <v>11</v>
      </c>
      <c r="O21" s="49" t="s">
        <v>39</v>
      </c>
      <c r="P21" s="32"/>
      <c r="Q21" s="7"/>
      <c r="R21" s="7"/>
      <c r="S21" s="7"/>
      <c r="T21" s="7"/>
      <c r="U21" s="31"/>
      <c r="V21" s="30"/>
      <c r="W21" s="30"/>
      <c r="X21" s="30"/>
      <c r="Y21" s="30"/>
      <c r="Z21" s="30"/>
      <c r="AA21" s="30"/>
      <c r="AB21" s="30"/>
      <c r="AC21" s="30"/>
    </row>
    <row r="22" spans="1:29" s="7" customFormat="1" ht="78.75">
      <c r="A22" s="10" t="s">
        <v>108</v>
      </c>
      <c r="B22" s="10" t="s">
        <v>12</v>
      </c>
      <c r="C22" s="10">
        <v>17</v>
      </c>
      <c r="D22" s="43" t="s">
        <v>74</v>
      </c>
      <c r="E22" s="21" t="s">
        <v>88</v>
      </c>
      <c r="F22" s="38" t="s">
        <v>76</v>
      </c>
      <c r="G22" s="13">
        <v>10</v>
      </c>
      <c r="H22" s="13">
        <v>7</v>
      </c>
      <c r="I22" s="13">
        <v>8</v>
      </c>
      <c r="J22" s="26">
        <f t="shared" si="0"/>
        <v>25</v>
      </c>
      <c r="K22" s="13"/>
      <c r="L22" s="13"/>
      <c r="M22" s="13"/>
      <c r="N22" s="13">
        <v>11</v>
      </c>
      <c r="O22" s="38" t="s">
        <v>40</v>
      </c>
    </row>
    <row r="23" spans="1:29" s="7" customFormat="1" ht="78.75">
      <c r="A23" s="10" t="s">
        <v>108</v>
      </c>
      <c r="B23" s="10" t="s">
        <v>12</v>
      </c>
      <c r="C23" s="10">
        <v>18</v>
      </c>
      <c r="D23" s="44" t="s">
        <v>69</v>
      </c>
      <c r="E23" s="21" t="s">
        <v>88</v>
      </c>
      <c r="F23" s="38" t="s">
        <v>76</v>
      </c>
      <c r="G23" s="13">
        <v>11</v>
      </c>
      <c r="H23" s="13">
        <v>7</v>
      </c>
      <c r="I23" s="13">
        <v>7</v>
      </c>
      <c r="J23" s="26">
        <f t="shared" si="0"/>
        <v>25</v>
      </c>
      <c r="K23" s="13"/>
      <c r="L23" s="13"/>
      <c r="M23" s="13"/>
      <c r="N23" s="13">
        <v>11</v>
      </c>
      <c r="O23" s="38" t="s">
        <v>39</v>
      </c>
    </row>
    <row r="24" spans="1:29" s="7" customFormat="1" ht="78.75">
      <c r="A24" s="10" t="s">
        <v>108</v>
      </c>
      <c r="B24" s="10" t="s">
        <v>12</v>
      </c>
      <c r="C24" s="10">
        <v>19</v>
      </c>
      <c r="D24" s="44" t="s">
        <v>68</v>
      </c>
      <c r="E24" s="21" t="s">
        <v>88</v>
      </c>
      <c r="F24" s="38" t="s">
        <v>76</v>
      </c>
      <c r="G24" s="13">
        <v>10</v>
      </c>
      <c r="H24" s="13">
        <v>7</v>
      </c>
      <c r="I24" s="13">
        <v>7</v>
      </c>
      <c r="J24" s="26">
        <f t="shared" si="0"/>
        <v>24</v>
      </c>
      <c r="K24" s="13"/>
      <c r="L24" s="13"/>
      <c r="M24" s="13"/>
      <c r="N24" s="13">
        <v>12</v>
      </c>
      <c r="O24" s="38" t="s">
        <v>39</v>
      </c>
    </row>
    <row r="25" spans="1:29" s="7" customFormat="1" ht="78.75">
      <c r="A25" s="10" t="s">
        <v>108</v>
      </c>
      <c r="B25" s="10" t="s">
        <v>12</v>
      </c>
      <c r="C25" s="10">
        <v>20</v>
      </c>
      <c r="D25" s="43" t="s">
        <v>71</v>
      </c>
      <c r="E25" s="21" t="s">
        <v>88</v>
      </c>
      <c r="F25" s="38" t="s">
        <v>75</v>
      </c>
      <c r="G25" s="13">
        <v>10</v>
      </c>
      <c r="H25" s="13">
        <v>6</v>
      </c>
      <c r="I25" s="13">
        <v>6</v>
      </c>
      <c r="J25" s="26">
        <f t="shared" si="0"/>
        <v>22</v>
      </c>
      <c r="K25" s="13"/>
      <c r="L25" s="13"/>
      <c r="M25" s="13"/>
      <c r="N25" s="13">
        <v>13</v>
      </c>
      <c r="O25" s="38" t="s">
        <v>40</v>
      </c>
    </row>
    <row r="26" spans="1:29" s="7" customFormat="1" ht="78.75">
      <c r="A26" s="10" t="s">
        <v>240</v>
      </c>
      <c r="B26" s="10" t="s">
        <v>12</v>
      </c>
      <c r="C26" s="10">
        <v>21</v>
      </c>
      <c r="D26" s="13" t="s">
        <v>241</v>
      </c>
      <c r="E26" s="21" t="s">
        <v>201</v>
      </c>
      <c r="F26" s="21">
        <v>8</v>
      </c>
      <c r="G26" s="13">
        <v>7</v>
      </c>
      <c r="H26" s="13">
        <v>14</v>
      </c>
      <c r="I26" s="13">
        <v>0</v>
      </c>
      <c r="J26" s="26">
        <f t="shared" si="0"/>
        <v>21</v>
      </c>
      <c r="K26" s="13"/>
      <c r="L26" s="13"/>
      <c r="M26" s="13"/>
      <c r="N26" s="13">
        <v>14</v>
      </c>
      <c r="O26" s="21" t="s">
        <v>170</v>
      </c>
    </row>
    <row r="27" spans="1:29" s="7" customFormat="1" ht="110.25">
      <c r="A27" s="10" t="s">
        <v>385</v>
      </c>
      <c r="B27" s="10" t="s">
        <v>12</v>
      </c>
      <c r="C27" s="10">
        <v>22</v>
      </c>
      <c r="D27" s="13" t="s">
        <v>386</v>
      </c>
      <c r="E27" s="38" t="s">
        <v>370</v>
      </c>
      <c r="F27" s="21">
        <v>8</v>
      </c>
      <c r="G27" s="25" t="s">
        <v>65</v>
      </c>
      <c r="H27" s="21">
        <v>0</v>
      </c>
      <c r="I27" s="21">
        <v>11</v>
      </c>
      <c r="J27" s="26">
        <f t="shared" si="0"/>
        <v>21</v>
      </c>
      <c r="K27" s="10"/>
      <c r="L27" s="10"/>
      <c r="M27" s="21"/>
      <c r="N27" s="21">
        <v>14</v>
      </c>
      <c r="O27" s="21" t="s">
        <v>371</v>
      </c>
      <c r="P27" s="58"/>
      <c r="Q27" s="34"/>
      <c r="R27" s="34"/>
      <c r="S27" s="34"/>
      <c r="T27" s="34"/>
      <c r="U27" s="58"/>
      <c r="V27" s="58"/>
      <c r="W27" s="58"/>
      <c r="X27" s="58"/>
      <c r="Y27" s="58"/>
      <c r="Z27" s="58"/>
      <c r="AA27" s="58"/>
      <c r="AB27" s="58"/>
      <c r="AC27" s="58"/>
    </row>
    <row r="28" spans="1:29" s="17" customFormat="1" ht="126" customHeight="1">
      <c r="A28" s="13" t="s">
        <v>142</v>
      </c>
      <c r="B28" s="10" t="s">
        <v>12</v>
      </c>
      <c r="C28" s="10">
        <v>23</v>
      </c>
      <c r="D28" s="13" t="s">
        <v>143</v>
      </c>
      <c r="E28" s="21" t="s">
        <v>148</v>
      </c>
      <c r="F28" s="21">
        <v>8</v>
      </c>
      <c r="G28" s="13">
        <v>14</v>
      </c>
      <c r="H28" s="13">
        <v>7</v>
      </c>
      <c r="I28" s="13">
        <v>0</v>
      </c>
      <c r="J28" s="26">
        <f t="shared" si="0"/>
        <v>21</v>
      </c>
      <c r="K28" s="13"/>
      <c r="L28" s="13"/>
      <c r="M28" s="13"/>
      <c r="N28" s="13">
        <v>14</v>
      </c>
      <c r="O28" s="21" t="s">
        <v>122</v>
      </c>
      <c r="P28" s="32"/>
      <c r="Q28" s="7"/>
      <c r="R28" s="7"/>
      <c r="S28" s="7"/>
      <c r="T28" s="7"/>
      <c r="U28" s="31"/>
      <c r="V28" s="30"/>
      <c r="W28" s="30"/>
      <c r="X28" s="30"/>
      <c r="Y28" s="30"/>
      <c r="Z28" s="30"/>
      <c r="AA28" s="30"/>
      <c r="AB28" s="30"/>
      <c r="AC28" s="30"/>
    </row>
    <row r="29" spans="1:29" s="17" customFormat="1" ht="91.5" customHeight="1">
      <c r="A29" s="13" t="s">
        <v>144</v>
      </c>
      <c r="B29" s="10" t="s">
        <v>12</v>
      </c>
      <c r="C29" s="10">
        <v>24</v>
      </c>
      <c r="D29" s="13" t="s">
        <v>145</v>
      </c>
      <c r="E29" s="21" t="s">
        <v>148</v>
      </c>
      <c r="F29" s="21">
        <v>8</v>
      </c>
      <c r="G29" s="13">
        <v>18</v>
      </c>
      <c r="H29" s="13">
        <v>0</v>
      </c>
      <c r="I29" s="13">
        <v>0</v>
      </c>
      <c r="J29" s="26">
        <f t="shared" si="0"/>
        <v>18</v>
      </c>
      <c r="K29" s="13"/>
      <c r="L29" s="13"/>
      <c r="M29" s="13"/>
      <c r="N29" s="13">
        <v>15</v>
      </c>
      <c r="O29" s="21" t="s">
        <v>122</v>
      </c>
      <c r="P29" s="32"/>
      <c r="Q29" s="7"/>
      <c r="R29" s="7"/>
      <c r="S29" s="7"/>
      <c r="T29" s="7"/>
      <c r="U29" s="31"/>
      <c r="V29" s="30"/>
      <c r="W29" s="30"/>
      <c r="X29" s="30"/>
      <c r="Y29" s="30"/>
      <c r="Z29" s="30"/>
      <c r="AA29" s="30"/>
      <c r="AB29" s="30"/>
      <c r="AC29" s="30"/>
    </row>
    <row r="30" spans="1:29" s="7" customFormat="1" ht="78.75">
      <c r="A30" s="13" t="s">
        <v>146</v>
      </c>
      <c r="B30" s="10" t="s">
        <v>12</v>
      </c>
      <c r="C30" s="10">
        <v>25</v>
      </c>
      <c r="D30" s="13" t="s">
        <v>147</v>
      </c>
      <c r="E30" s="21" t="s">
        <v>148</v>
      </c>
      <c r="F30" s="21">
        <v>8</v>
      </c>
      <c r="G30" s="13">
        <v>15</v>
      </c>
      <c r="H30" s="13">
        <v>2</v>
      </c>
      <c r="I30" s="13">
        <v>0</v>
      </c>
      <c r="J30" s="26">
        <f t="shared" si="0"/>
        <v>17</v>
      </c>
      <c r="K30" s="13"/>
      <c r="L30" s="13"/>
      <c r="M30" s="13"/>
      <c r="N30" s="13">
        <v>16</v>
      </c>
      <c r="O30" s="21" t="s">
        <v>122</v>
      </c>
    </row>
    <row r="31" spans="1:29" s="7" customFormat="1" ht="110.25">
      <c r="A31" s="10" t="s">
        <v>393</v>
      </c>
      <c r="B31" s="10" t="s">
        <v>12</v>
      </c>
      <c r="C31" s="10">
        <v>26</v>
      </c>
      <c r="D31" s="13" t="s">
        <v>394</v>
      </c>
      <c r="E31" s="38" t="s">
        <v>370</v>
      </c>
      <c r="F31" s="21">
        <v>8</v>
      </c>
      <c r="G31" s="13">
        <v>9</v>
      </c>
      <c r="H31" s="13">
        <v>0</v>
      </c>
      <c r="I31" s="13">
        <v>8</v>
      </c>
      <c r="J31" s="26">
        <f t="shared" si="0"/>
        <v>17</v>
      </c>
      <c r="K31" s="13"/>
      <c r="L31" s="13"/>
      <c r="M31" s="13"/>
      <c r="N31" s="13">
        <v>16</v>
      </c>
      <c r="O31" s="13" t="s">
        <v>371</v>
      </c>
    </row>
    <row r="32" spans="1:29" s="7" customFormat="1" ht="110.25">
      <c r="A32" s="10" t="s">
        <v>293</v>
      </c>
      <c r="B32" s="10" t="s">
        <v>12</v>
      </c>
      <c r="C32" s="10">
        <v>27</v>
      </c>
      <c r="D32" s="13" t="s">
        <v>291</v>
      </c>
      <c r="E32" s="51" t="s">
        <v>289</v>
      </c>
      <c r="F32" s="21">
        <v>8</v>
      </c>
      <c r="G32" s="25" t="s">
        <v>77</v>
      </c>
      <c r="H32" s="21">
        <v>0</v>
      </c>
      <c r="I32" s="21">
        <v>0</v>
      </c>
      <c r="J32" s="26">
        <f t="shared" si="0"/>
        <v>11</v>
      </c>
      <c r="K32" s="10"/>
      <c r="L32" s="10"/>
      <c r="M32" s="21"/>
      <c r="N32" s="21">
        <v>17</v>
      </c>
      <c r="O32" s="21" t="s">
        <v>292</v>
      </c>
      <c r="P32" s="72"/>
      <c r="Q32" s="34"/>
      <c r="R32" s="34"/>
      <c r="S32" s="34"/>
      <c r="T32" s="34"/>
      <c r="U32" s="58"/>
      <c r="V32" s="58"/>
      <c r="W32" s="58"/>
      <c r="X32" s="58"/>
      <c r="Y32" s="58"/>
      <c r="Z32" s="58"/>
      <c r="AA32" s="58"/>
      <c r="AB32" s="58"/>
      <c r="AC32" s="58"/>
    </row>
    <row r="33" spans="1:29" s="7" customFormat="1" ht="78.75">
      <c r="A33" s="10" t="s">
        <v>348</v>
      </c>
      <c r="B33" s="10" t="s">
        <v>12</v>
      </c>
      <c r="C33" s="10">
        <v>28</v>
      </c>
      <c r="D33" s="13" t="s">
        <v>349</v>
      </c>
      <c r="E33" s="13" t="s">
        <v>322</v>
      </c>
      <c r="F33" s="21">
        <v>8</v>
      </c>
      <c r="G33" s="25" t="s">
        <v>65</v>
      </c>
      <c r="H33" s="21">
        <v>0</v>
      </c>
      <c r="I33" s="21">
        <v>0</v>
      </c>
      <c r="J33" s="26">
        <f t="shared" si="0"/>
        <v>10</v>
      </c>
      <c r="K33" s="10"/>
      <c r="L33" s="10"/>
      <c r="M33" s="21"/>
      <c r="N33" s="21">
        <v>18</v>
      </c>
      <c r="O33" s="13" t="s">
        <v>323</v>
      </c>
      <c r="P33" s="58"/>
      <c r="Q33" s="34"/>
      <c r="R33" s="34"/>
      <c r="S33" s="34"/>
      <c r="T33" s="34"/>
      <c r="U33" s="58"/>
      <c r="V33" s="58"/>
      <c r="W33" s="58"/>
      <c r="X33" s="58"/>
      <c r="Y33" s="58"/>
      <c r="Z33" s="58"/>
      <c r="AA33" s="58"/>
      <c r="AB33" s="58"/>
      <c r="AC33" s="58"/>
    </row>
    <row r="34" spans="1:29" s="7" customFormat="1" ht="110.25">
      <c r="A34" s="10" t="s">
        <v>389</v>
      </c>
      <c r="B34" s="10" t="s">
        <v>12</v>
      </c>
      <c r="C34" s="10">
        <v>29</v>
      </c>
      <c r="D34" s="13" t="s">
        <v>390</v>
      </c>
      <c r="E34" s="38" t="s">
        <v>370</v>
      </c>
      <c r="F34" s="21">
        <v>8</v>
      </c>
      <c r="G34" s="13">
        <v>10</v>
      </c>
      <c r="H34" s="13">
        <v>0</v>
      </c>
      <c r="I34" s="13">
        <v>0</v>
      </c>
      <c r="J34" s="26">
        <f t="shared" si="0"/>
        <v>10</v>
      </c>
      <c r="K34" s="13"/>
      <c r="L34" s="13"/>
      <c r="M34" s="13"/>
      <c r="N34" s="13">
        <v>18</v>
      </c>
      <c r="O34" s="13" t="s">
        <v>371</v>
      </c>
    </row>
    <row r="35" spans="1:29" s="7" customFormat="1" ht="78.75">
      <c r="A35" s="10" t="s">
        <v>350</v>
      </c>
      <c r="B35" s="10" t="s">
        <v>12</v>
      </c>
      <c r="C35" s="10">
        <v>30</v>
      </c>
      <c r="D35" s="13" t="s">
        <v>351</v>
      </c>
      <c r="E35" s="13" t="s">
        <v>322</v>
      </c>
      <c r="F35" s="21">
        <v>8</v>
      </c>
      <c r="G35" s="13">
        <v>10</v>
      </c>
      <c r="H35" s="13">
        <v>0</v>
      </c>
      <c r="I35" s="13">
        <v>0</v>
      </c>
      <c r="J35" s="26">
        <f t="shared" si="0"/>
        <v>10</v>
      </c>
      <c r="K35" s="13"/>
      <c r="L35" s="13"/>
      <c r="M35" s="13"/>
      <c r="N35" s="13">
        <v>18</v>
      </c>
      <c r="O35" s="13" t="s">
        <v>323</v>
      </c>
    </row>
    <row r="36" spans="1:29" s="7" customFormat="1" ht="110.25">
      <c r="A36" s="10" t="s">
        <v>391</v>
      </c>
      <c r="B36" s="10" t="s">
        <v>12</v>
      </c>
      <c r="C36" s="10">
        <v>31</v>
      </c>
      <c r="D36" s="13" t="s">
        <v>392</v>
      </c>
      <c r="E36" s="38" t="s">
        <v>370</v>
      </c>
      <c r="F36" s="21">
        <v>8</v>
      </c>
      <c r="G36" s="13">
        <v>9</v>
      </c>
      <c r="H36" s="13">
        <v>0</v>
      </c>
      <c r="I36" s="13">
        <v>0</v>
      </c>
      <c r="J36" s="26">
        <f t="shared" si="0"/>
        <v>9</v>
      </c>
      <c r="K36" s="13"/>
      <c r="L36" s="13"/>
      <c r="M36" s="13"/>
      <c r="N36" s="13">
        <v>19</v>
      </c>
      <c r="O36" s="13" t="s">
        <v>371</v>
      </c>
    </row>
    <row r="37" spans="1:29" s="17" customFormat="1" ht="91.5" customHeight="1">
      <c r="A37" s="10" t="s">
        <v>352</v>
      </c>
      <c r="B37" s="10" t="s">
        <v>12</v>
      </c>
      <c r="C37" s="10">
        <v>32</v>
      </c>
      <c r="D37" s="13" t="s">
        <v>353</v>
      </c>
      <c r="E37" s="60" t="s">
        <v>322</v>
      </c>
      <c r="F37" s="21">
        <v>8</v>
      </c>
      <c r="G37" s="13">
        <v>9</v>
      </c>
      <c r="H37" s="13">
        <v>0</v>
      </c>
      <c r="I37" s="13">
        <v>0</v>
      </c>
      <c r="J37" s="26">
        <f t="shared" si="0"/>
        <v>9</v>
      </c>
      <c r="K37" s="13"/>
      <c r="L37" s="13"/>
      <c r="M37" s="13"/>
      <c r="N37" s="13">
        <v>19</v>
      </c>
      <c r="O37" s="13" t="s">
        <v>323</v>
      </c>
      <c r="P37" s="32"/>
      <c r="Q37" s="7"/>
      <c r="R37" s="7"/>
      <c r="S37" s="7"/>
      <c r="T37" s="7"/>
      <c r="U37" s="31"/>
      <c r="V37" s="30"/>
      <c r="W37" s="30"/>
      <c r="X37" s="30"/>
      <c r="Y37" s="30"/>
      <c r="Z37" s="30"/>
      <c r="AA37" s="30"/>
      <c r="AB37" s="30"/>
      <c r="AC37" s="30"/>
    </row>
    <row r="38" spans="1:29" s="7" customFormat="1" ht="110.25">
      <c r="A38" s="10" t="s">
        <v>397</v>
      </c>
      <c r="B38" s="10" t="s">
        <v>12</v>
      </c>
      <c r="C38" s="10">
        <v>33</v>
      </c>
      <c r="D38" s="13" t="s">
        <v>398</v>
      </c>
      <c r="E38" s="37" t="s">
        <v>370</v>
      </c>
      <c r="F38" s="21">
        <v>8</v>
      </c>
      <c r="G38" s="13">
        <v>8</v>
      </c>
      <c r="H38" s="13">
        <v>0</v>
      </c>
      <c r="I38" s="13">
        <v>0</v>
      </c>
      <c r="J38" s="26">
        <f t="shared" si="0"/>
        <v>8</v>
      </c>
      <c r="K38" s="13"/>
      <c r="L38" s="13"/>
      <c r="M38" s="13"/>
      <c r="N38" s="13">
        <v>20</v>
      </c>
      <c r="O38" s="13" t="s">
        <v>371</v>
      </c>
    </row>
    <row r="39" spans="1:29" s="7" customFormat="1" ht="78.75">
      <c r="A39" s="10" t="s">
        <v>354</v>
      </c>
      <c r="B39" s="10" t="s">
        <v>12</v>
      </c>
      <c r="C39" s="10">
        <v>34</v>
      </c>
      <c r="D39" s="13" t="s">
        <v>355</v>
      </c>
      <c r="E39" s="60" t="s">
        <v>322</v>
      </c>
      <c r="F39" s="21">
        <v>8</v>
      </c>
      <c r="G39" s="13">
        <v>7</v>
      </c>
      <c r="H39" s="13">
        <v>0</v>
      </c>
      <c r="I39" s="13">
        <v>0</v>
      </c>
      <c r="J39" s="26">
        <f t="shared" si="0"/>
        <v>7</v>
      </c>
      <c r="K39" s="13"/>
      <c r="L39" s="13"/>
      <c r="M39" s="13"/>
      <c r="N39" s="13">
        <v>21</v>
      </c>
      <c r="O39" s="13" t="s">
        <v>323</v>
      </c>
    </row>
    <row r="40" spans="1:29" s="7" customFormat="1" ht="78.75">
      <c r="A40" s="10" t="s">
        <v>358</v>
      </c>
      <c r="B40" s="10" t="s">
        <v>12</v>
      </c>
      <c r="C40" s="10">
        <v>35</v>
      </c>
      <c r="D40" s="13" t="s">
        <v>359</v>
      </c>
      <c r="E40" s="60" t="s">
        <v>322</v>
      </c>
      <c r="F40" s="21">
        <v>8</v>
      </c>
      <c r="G40" s="13">
        <v>6</v>
      </c>
      <c r="H40" s="13">
        <v>0</v>
      </c>
      <c r="I40" s="13">
        <v>0</v>
      </c>
      <c r="J40" s="26">
        <f t="shared" si="0"/>
        <v>6</v>
      </c>
      <c r="K40" s="13"/>
      <c r="L40" s="13"/>
      <c r="M40" s="13"/>
      <c r="N40" s="13">
        <v>22</v>
      </c>
      <c r="O40" s="13" t="s">
        <v>323</v>
      </c>
    </row>
    <row r="41" spans="1:29" s="7" customFormat="1" ht="110.25">
      <c r="A41" s="10" t="s">
        <v>395</v>
      </c>
      <c r="B41" s="10" t="s">
        <v>12</v>
      </c>
      <c r="C41" s="10">
        <v>36</v>
      </c>
      <c r="D41" s="13" t="s">
        <v>396</v>
      </c>
      <c r="E41" s="37" t="s">
        <v>370</v>
      </c>
      <c r="F41" s="21">
        <v>8</v>
      </c>
      <c r="G41" s="13">
        <v>6</v>
      </c>
      <c r="H41" s="13">
        <v>0</v>
      </c>
      <c r="I41" s="13">
        <v>0</v>
      </c>
      <c r="J41" s="26">
        <f t="shared" si="0"/>
        <v>6</v>
      </c>
      <c r="K41" s="13"/>
      <c r="L41" s="13"/>
      <c r="M41" s="13"/>
      <c r="N41" s="13">
        <v>22</v>
      </c>
      <c r="O41" s="13" t="s">
        <v>371</v>
      </c>
    </row>
    <row r="42" spans="1:29" s="7" customFormat="1" ht="78.75">
      <c r="A42" s="10" t="s">
        <v>356</v>
      </c>
      <c r="B42" s="10" t="s">
        <v>12</v>
      </c>
      <c r="C42" s="10">
        <v>37</v>
      </c>
      <c r="D42" s="13" t="s">
        <v>357</v>
      </c>
      <c r="E42" s="60" t="s">
        <v>322</v>
      </c>
      <c r="F42" s="21">
        <v>8</v>
      </c>
      <c r="G42" s="13">
        <v>6</v>
      </c>
      <c r="H42" s="13">
        <v>0</v>
      </c>
      <c r="I42" s="13">
        <v>0</v>
      </c>
      <c r="J42" s="26">
        <f t="shared" si="0"/>
        <v>6</v>
      </c>
      <c r="K42" s="13"/>
      <c r="L42" s="13"/>
      <c r="M42" s="13"/>
      <c r="N42" s="13">
        <v>22</v>
      </c>
      <c r="O42" s="13" t="s">
        <v>323</v>
      </c>
    </row>
    <row r="43" spans="1:29" s="7" customFormat="1" ht="78.75">
      <c r="A43" s="10" t="s">
        <v>360</v>
      </c>
      <c r="B43" s="10" t="s">
        <v>12</v>
      </c>
      <c r="C43" s="10">
        <v>38</v>
      </c>
      <c r="D43" s="13" t="s">
        <v>361</v>
      </c>
      <c r="E43" s="60" t="s">
        <v>322</v>
      </c>
      <c r="F43" s="21">
        <v>8</v>
      </c>
      <c r="G43" s="13">
        <v>5</v>
      </c>
      <c r="H43" s="13">
        <v>0</v>
      </c>
      <c r="I43" s="13">
        <v>0</v>
      </c>
      <c r="J43" s="26">
        <f t="shared" si="0"/>
        <v>5</v>
      </c>
      <c r="K43" s="13"/>
      <c r="L43" s="13"/>
      <c r="M43" s="13"/>
      <c r="N43" s="13">
        <v>23</v>
      </c>
      <c r="O43" s="13" t="s">
        <v>323</v>
      </c>
    </row>
    <row r="44" spans="1:29" s="7" customFormat="1" ht="78.75">
      <c r="A44" s="10" t="s">
        <v>362</v>
      </c>
      <c r="B44" s="10" t="s">
        <v>12</v>
      </c>
      <c r="C44" s="10">
        <v>39</v>
      </c>
      <c r="D44" s="13" t="s">
        <v>363</v>
      </c>
      <c r="E44" s="13" t="s">
        <v>322</v>
      </c>
      <c r="F44" s="21">
        <v>8</v>
      </c>
      <c r="G44" s="13">
        <v>5</v>
      </c>
      <c r="H44" s="13">
        <v>0</v>
      </c>
      <c r="I44" s="13">
        <v>0</v>
      </c>
      <c r="J44" s="26">
        <f t="shared" si="0"/>
        <v>5</v>
      </c>
      <c r="K44" s="13"/>
      <c r="L44" s="13"/>
      <c r="M44" s="13"/>
      <c r="N44" s="13">
        <v>23</v>
      </c>
      <c r="O44" s="13" t="s">
        <v>323</v>
      </c>
    </row>
  </sheetData>
  <sortState ref="A40:AC42">
    <sortCondition ref="D40:D42"/>
  </sortState>
  <mergeCells count="5">
    <mergeCell ref="J4:M4"/>
    <mergeCell ref="A4:E4"/>
    <mergeCell ref="A3:J3"/>
    <mergeCell ref="A1:L1"/>
    <mergeCell ref="A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30"/>
  <sheetViews>
    <sheetView topLeftCell="A16" zoomScale="90" zoomScaleNormal="90" workbookViewId="0">
      <selection activeCell="F9" sqref="F9"/>
    </sheetView>
  </sheetViews>
  <sheetFormatPr defaultRowHeight="15"/>
  <cols>
    <col min="1" max="1" width="15.140625" style="14" customWidth="1"/>
    <col min="2" max="2" width="10.85546875" style="14" customWidth="1"/>
    <col min="3" max="3" width="5.5703125" style="14" customWidth="1"/>
    <col min="4" max="4" width="19" style="14" customWidth="1"/>
    <col min="5" max="5" width="27.28515625" style="14" customWidth="1"/>
    <col min="6" max="14" width="14.5703125" style="14" customWidth="1"/>
    <col min="15" max="15" width="16.85546875" style="14" customWidth="1"/>
    <col min="16" max="16384" width="9.140625" style="7"/>
  </cols>
  <sheetData>
    <row r="1" spans="1:29" s="8" customFormat="1" ht="15.75" customHeight="1">
      <c r="A1" s="73" t="s">
        <v>17</v>
      </c>
      <c r="B1" s="73"/>
      <c r="C1" s="73"/>
      <c r="D1" s="73"/>
      <c r="E1" s="73"/>
      <c r="F1" s="73"/>
      <c r="G1" s="74"/>
      <c r="H1" s="74"/>
      <c r="I1" s="74"/>
      <c r="J1" s="74"/>
      <c r="K1" s="74"/>
      <c r="L1" s="74"/>
      <c r="M1" s="27"/>
      <c r="N1" s="27"/>
      <c r="O1" s="27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9" s="8" customFormat="1" ht="15.75" customHeight="1">
      <c r="A2" s="73" t="s">
        <v>18</v>
      </c>
      <c r="B2" s="73"/>
      <c r="C2" s="73"/>
      <c r="D2" s="73"/>
      <c r="E2" s="73"/>
      <c r="F2" s="73"/>
      <c r="G2" s="74"/>
      <c r="H2" s="74"/>
      <c r="I2" s="74"/>
      <c r="J2" s="74"/>
      <c r="K2" s="27"/>
      <c r="L2" s="27"/>
      <c r="M2" s="27"/>
      <c r="N2" s="27"/>
      <c r="O2" s="27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9" s="8" customFormat="1" ht="36" customHeight="1">
      <c r="A3" s="73" t="s">
        <v>19</v>
      </c>
      <c r="B3" s="73"/>
      <c r="C3" s="73"/>
      <c r="D3" s="73"/>
      <c r="E3" s="73"/>
      <c r="F3" s="73"/>
      <c r="G3" s="74"/>
      <c r="H3" s="74"/>
      <c r="I3" s="74"/>
      <c r="J3" s="74"/>
      <c r="K3" s="27"/>
      <c r="L3" s="27"/>
      <c r="M3" s="27"/>
      <c r="N3" s="27"/>
      <c r="O3" s="27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9" s="8" customFormat="1" ht="15.75" customHeight="1">
      <c r="A4" s="75" t="s">
        <v>13</v>
      </c>
      <c r="B4" s="75"/>
      <c r="C4" s="75"/>
      <c r="D4" s="75"/>
      <c r="E4" s="75"/>
      <c r="F4" s="28"/>
      <c r="G4" s="11"/>
      <c r="H4" s="12"/>
      <c r="I4" s="12"/>
      <c r="J4" s="76"/>
      <c r="K4" s="76"/>
      <c r="L4" s="76"/>
      <c r="M4" s="76"/>
      <c r="N4" s="28"/>
      <c r="O4" s="28"/>
      <c r="P4" s="1"/>
      <c r="Q4" s="1"/>
      <c r="R4" s="1"/>
      <c r="S4" s="1"/>
      <c r="T4" s="1"/>
      <c r="U4" s="1"/>
      <c r="V4" s="1"/>
      <c r="W4" s="1"/>
      <c r="X4" s="2"/>
      <c r="Y4" s="1"/>
      <c r="Z4" s="5"/>
      <c r="AA4" s="4"/>
      <c r="AB4" s="6"/>
      <c r="AC4" s="3"/>
    </row>
    <row r="5" spans="1:29" s="8" customFormat="1" ht="81.75" customHeight="1">
      <c r="A5" s="19" t="s">
        <v>9</v>
      </c>
      <c r="B5" s="19" t="s">
        <v>10</v>
      </c>
      <c r="C5" s="19" t="s">
        <v>0</v>
      </c>
      <c r="D5" s="19" t="s">
        <v>1</v>
      </c>
      <c r="E5" s="19" t="s">
        <v>11</v>
      </c>
      <c r="F5" s="19" t="s">
        <v>2</v>
      </c>
      <c r="G5" s="19" t="s">
        <v>14</v>
      </c>
      <c r="H5" s="19" t="s">
        <v>15</v>
      </c>
      <c r="I5" s="23" t="s">
        <v>16</v>
      </c>
      <c r="J5" s="22" t="s">
        <v>3</v>
      </c>
      <c r="K5" s="23" t="s">
        <v>4</v>
      </c>
      <c r="L5" s="24" t="s">
        <v>5</v>
      </c>
      <c r="M5" s="23" t="s">
        <v>6</v>
      </c>
      <c r="N5" s="19" t="s">
        <v>7</v>
      </c>
      <c r="O5" s="20" t="s">
        <v>8</v>
      </c>
    </row>
    <row r="6" spans="1:29" s="17" customFormat="1" ht="91.5" customHeight="1">
      <c r="A6" s="10" t="s">
        <v>149</v>
      </c>
      <c r="B6" s="10" t="s">
        <v>12</v>
      </c>
      <c r="C6" s="10">
        <v>1</v>
      </c>
      <c r="D6" s="13" t="s">
        <v>150</v>
      </c>
      <c r="E6" s="21" t="s">
        <v>148</v>
      </c>
      <c r="F6" s="21">
        <v>9</v>
      </c>
      <c r="G6" s="25" t="s">
        <v>125</v>
      </c>
      <c r="H6" s="21">
        <v>14</v>
      </c>
      <c r="I6" s="21">
        <v>16</v>
      </c>
      <c r="J6" s="26">
        <f t="shared" ref="J6:J18" si="0">G6+H6+I6</f>
        <v>51</v>
      </c>
      <c r="K6" s="10"/>
      <c r="L6" s="10"/>
      <c r="M6" s="21"/>
      <c r="N6" s="21">
        <v>1</v>
      </c>
      <c r="O6" s="21" t="s">
        <v>122</v>
      </c>
      <c r="P6" s="33"/>
      <c r="Q6" s="34"/>
      <c r="R6" s="34"/>
      <c r="S6" s="34"/>
      <c r="T6" s="34"/>
      <c r="U6" s="35"/>
    </row>
    <row r="7" spans="1:29" ht="110.25">
      <c r="A7" s="10" t="s">
        <v>242</v>
      </c>
      <c r="B7" s="10" t="s">
        <v>12</v>
      </c>
      <c r="C7" s="10">
        <v>2</v>
      </c>
      <c r="D7" s="13" t="s">
        <v>243</v>
      </c>
      <c r="E7" s="21" t="s">
        <v>201</v>
      </c>
      <c r="F7" s="21">
        <v>9</v>
      </c>
      <c r="G7" s="25" t="s">
        <v>111</v>
      </c>
      <c r="H7" s="21">
        <v>14</v>
      </c>
      <c r="I7" s="21">
        <v>16</v>
      </c>
      <c r="J7" s="26">
        <f t="shared" si="0"/>
        <v>48</v>
      </c>
      <c r="K7" s="10"/>
      <c r="L7" s="10"/>
      <c r="M7" s="21"/>
      <c r="N7" s="21">
        <v>2</v>
      </c>
      <c r="O7" s="21" t="s">
        <v>170</v>
      </c>
      <c r="P7" s="58"/>
      <c r="Q7" s="34"/>
      <c r="R7" s="34"/>
      <c r="S7" s="34"/>
      <c r="T7" s="34"/>
      <c r="U7" s="58"/>
      <c r="V7" s="58"/>
      <c r="W7" s="58"/>
      <c r="X7" s="58"/>
      <c r="Y7" s="58"/>
      <c r="Z7" s="58"/>
      <c r="AA7" s="58"/>
      <c r="AB7" s="58"/>
      <c r="AC7" s="58"/>
    </row>
    <row r="8" spans="1:29" ht="110.25">
      <c r="A8" s="10" t="s">
        <v>244</v>
      </c>
      <c r="B8" s="10" t="s">
        <v>12</v>
      </c>
      <c r="C8" s="10">
        <v>3</v>
      </c>
      <c r="D8" s="13" t="s">
        <v>245</v>
      </c>
      <c r="E8" s="21" t="s">
        <v>201</v>
      </c>
      <c r="F8" s="21">
        <v>9</v>
      </c>
      <c r="G8" s="13">
        <v>17</v>
      </c>
      <c r="H8" s="13">
        <v>14</v>
      </c>
      <c r="I8" s="13">
        <v>16</v>
      </c>
      <c r="J8" s="26">
        <f t="shared" si="0"/>
        <v>47</v>
      </c>
      <c r="K8" s="13"/>
      <c r="L8" s="13"/>
      <c r="M8" s="13"/>
      <c r="N8" s="13">
        <v>3</v>
      </c>
      <c r="O8" s="21" t="s">
        <v>170</v>
      </c>
    </row>
    <row r="9" spans="1:29" ht="110.25">
      <c r="A9" s="10" t="s">
        <v>246</v>
      </c>
      <c r="B9" s="10" t="s">
        <v>12</v>
      </c>
      <c r="C9" s="10">
        <v>4</v>
      </c>
      <c r="D9" s="13" t="s">
        <v>247</v>
      </c>
      <c r="E9" s="21" t="s">
        <v>201</v>
      </c>
      <c r="F9" s="21">
        <v>9</v>
      </c>
      <c r="G9" s="13">
        <v>16</v>
      </c>
      <c r="H9" s="13">
        <v>14</v>
      </c>
      <c r="I9" s="13">
        <v>16</v>
      </c>
      <c r="J9" s="26">
        <f t="shared" si="0"/>
        <v>46</v>
      </c>
      <c r="K9" s="13"/>
      <c r="L9" s="13"/>
      <c r="M9" s="13"/>
      <c r="N9" s="13">
        <v>4</v>
      </c>
      <c r="O9" s="21" t="s">
        <v>170</v>
      </c>
    </row>
    <row r="10" spans="1:29" ht="126">
      <c r="A10" s="10" t="s">
        <v>151</v>
      </c>
      <c r="B10" s="10" t="s">
        <v>12</v>
      </c>
      <c r="C10" s="10">
        <v>5</v>
      </c>
      <c r="D10" s="13" t="s">
        <v>152</v>
      </c>
      <c r="E10" s="21" t="s">
        <v>148</v>
      </c>
      <c r="F10" s="21">
        <v>9</v>
      </c>
      <c r="G10" s="13">
        <v>16</v>
      </c>
      <c r="H10" s="13">
        <v>12</v>
      </c>
      <c r="I10" s="13">
        <v>12</v>
      </c>
      <c r="J10" s="26">
        <f t="shared" si="0"/>
        <v>40</v>
      </c>
      <c r="K10" s="13"/>
      <c r="L10" s="13"/>
      <c r="M10" s="13"/>
      <c r="N10" s="13">
        <v>5</v>
      </c>
      <c r="O10" s="21" t="s">
        <v>122</v>
      </c>
    </row>
    <row r="11" spans="1:29" ht="126">
      <c r="A11" s="13" t="s">
        <v>153</v>
      </c>
      <c r="B11" s="10" t="s">
        <v>12</v>
      </c>
      <c r="C11" s="10">
        <v>6</v>
      </c>
      <c r="D11" s="13" t="s">
        <v>154</v>
      </c>
      <c r="E11" s="21" t="s">
        <v>148</v>
      </c>
      <c r="F11" s="21">
        <v>9</v>
      </c>
      <c r="G11" s="13">
        <v>15</v>
      </c>
      <c r="H11" s="13">
        <v>9</v>
      </c>
      <c r="I11" s="13">
        <v>10</v>
      </c>
      <c r="J11" s="26">
        <f t="shared" si="0"/>
        <v>34</v>
      </c>
      <c r="K11" s="13"/>
      <c r="L11" s="13"/>
      <c r="M11" s="13"/>
      <c r="N11" s="13">
        <v>6</v>
      </c>
      <c r="O11" s="21" t="s">
        <v>122</v>
      </c>
    </row>
    <row r="12" spans="1:29" s="17" customFormat="1" ht="91.5" customHeight="1">
      <c r="A12" s="10" t="s">
        <v>248</v>
      </c>
      <c r="B12" s="10" t="s">
        <v>12</v>
      </c>
      <c r="C12" s="10">
        <v>7</v>
      </c>
      <c r="D12" s="13" t="s">
        <v>249</v>
      </c>
      <c r="E12" s="21" t="s">
        <v>201</v>
      </c>
      <c r="F12" s="21">
        <v>9</v>
      </c>
      <c r="G12" s="13">
        <v>18</v>
      </c>
      <c r="H12" s="13">
        <v>16</v>
      </c>
      <c r="I12" s="13">
        <v>0</v>
      </c>
      <c r="J12" s="26">
        <f t="shared" si="0"/>
        <v>34</v>
      </c>
      <c r="K12" s="13"/>
      <c r="L12" s="13"/>
      <c r="M12" s="13"/>
      <c r="N12" s="13">
        <v>6</v>
      </c>
      <c r="O12" s="21" t="s">
        <v>170</v>
      </c>
      <c r="P12" s="32"/>
      <c r="Q12" s="7"/>
      <c r="R12" s="7"/>
      <c r="S12" s="7"/>
      <c r="T12" s="7"/>
      <c r="U12" s="31"/>
      <c r="V12" s="30"/>
      <c r="W12" s="30"/>
      <c r="X12" s="30"/>
      <c r="Y12" s="30"/>
      <c r="Z12" s="30"/>
      <c r="AA12" s="30"/>
      <c r="AB12" s="30"/>
      <c r="AC12" s="30"/>
    </row>
    <row r="13" spans="1:29" ht="110.25">
      <c r="A13" s="10" t="s">
        <v>250</v>
      </c>
      <c r="B13" s="10" t="s">
        <v>12</v>
      </c>
      <c r="C13" s="10">
        <v>8</v>
      </c>
      <c r="D13" s="13" t="s">
        <v>251</v>
      </c>
      <c r="E13" s="21" t="s">
        <v>201</v>
      </c>
      <c r="F13" s="21">
        <v>9</v>
      </c>
      <c r="G13" s="13">
        <v>10</v>
      </c>
      <c r="H13" s="13">
        <v>7</v>
      </c>
      <c r="I13" s="13">
        <v>16</v>
      </c>
      <c r="J13" s="26">
        <f t="shared" si="0"/>
        <v>33</v>
      </c>
      <c r="K13" s="13"/>
      <c r="L13" s="13"/>
      <c r="M13" s="13"/>
      <c r="N13" s="13">
        <v>7</v>
      </c>
      <c r="O13" s="21" t="s">
        <v>170</v>
      </c>
    </row>
    <row r="14" spans="1:29" ht="126">
      <c r="A14" s="13" t="s">
        <v>155</v>
      </c>
      <c r="B14" s="10" t="s">
        <v>12</v>
      </c>
      <c r="C14" s="10">
        <v>9</v>
      </c>
      <c r="D14" s="13" t="s">
        <v>156</v>
      </c>
      <c r="E14" s="21" t="s">
        <v>148</v>
      </c>
      <c r="F14" s="21">
        <v>9</v>
      </c>
      <c r="G14" s="13">
        <v>12</v>
      </c>
      <c r="H14" s="13">
        <v>11</v>
      </c>
      <c r="I14" s="13">
        <v>10</v>
      </c>
      <c r="J14" s="26">
        <f t="shared" si="0"/>
        <v>33</v>
      </c>
      <c r="K14" s="13"/>
      <c r="L14" s="13"/>
      <c r="M14" s="13"/>
      <c r="N14" s="13">
        <v>7</v>
      </c>
      <c r="O14" s="21" t="s">
        <v>122</v>
      </c>
    </row>
    <row r="15" spans="1:29" ht="110.25">
      <c r="A15" s="10" t="s">
        <v>252</v>
      </c>
      <c r="B15" s="10" t="s">
        <v>12</v>
      </c>
      <c r="C15" s="10">
        <v>10</v>
      </c>
      <c r="D15" s="13" t="s">
        <v>253</v>
      </c>
      <c r="E15" s="21" t="s">
        <v>201</v>
      </c>
      <c r="F15" s="21">
        <v>9</v>
      </c>
      <c r="G15" s="13">
        <v>14</v>
      </c>
      <c r="H15" s="13">
        <v>7</v>
      </c>
      <c r="I15" s="13">
        <v>11</v>
      </c>
      <c r="J15" s="26">
        <f t="shared" si="0"/>
        <v>32</v>
      </c>
      <c r="K15" s="13"/>
      <c r="L15" s="13"/>
      <c r="M15" s="13"/>
      <c r="N15" s="13">
        <v>8</v>
      </c>
      <c r="O15" s="21" t="s">
        <v>170</v>
      </c>
    </row>
    <row r="16" spans="1:29" ht="126">
      <c r="A16" s="13" t="s">
        <v>157</v>
      </c>
      <c r="B16" s="10" t="s">
        <v>12</v>
      </c>
      <c r="C16" s="10">
        <v>11</v>
      </c>
      <c r="D16" s="13" t="s">
        <v>158</v>
      </c>
      <c r="E16" s="21" t="s">
        <v>148</v>
      </c>
      <c r="F16" s="21">
        <v>9</v>
      </c>
      <c r="G16" s="13">
        <v>14</v>
      </c>
      <c r="H16" s="13">
        <v>4</v>
      </c>
      <c r="I16" s="13">
        <v>12</v>
      </c>
      <c r="J16" s="26">
        <f t="shared" si="0"/>
        <v>30</v>
      </c>
      <c r="K16" s="13"/>
      <c r="L16" s="13"/>
      <c r="M16" s="13"/>
      <c r="N16" s="13">
        <v>9</v>
      </c>
      <c r="O16" s="21" t="s">
        <v>122</v>
      </c>
    </row>
    <row r="17" spans="1:21" ht="110.25">
      <c r="A17" s="10" t="s">
        <v>254</v>
      </c>
      <c r="B17" s="10" t="s">
        <v>12</v>
      </c>
      <c r="C17" s="10">
        <v>12</v>
      </c>
      <c r="D17" s="13" t="s">
        <v>255</v>
      </c>
      <c r="E17" s="21" t="s">
        <v>201</v>
      </c>
      <c r="F17" s="21">
        <v>9</v>
      </c>
      <c r="G17" s="13">
        <v>14</v>
      </c>
      <c r="H17" s="13">
        <v>0</v>
      </c>
      <c r="I17" s="13">
        <v>16</v>
      </c>
      <c r="J17" s="26">
        <f t="shared" si="0"/>
        <v>30</v>
      </c>
      <c r="K17" s="13"/>
      <c r="L17" s="13"/>
      <c r="M17" s="13"/>
      <c r="N17" s="13">
        <v>9</v>
      </c>
      <c r="O17" s="21" t="s">
        <v>170</v>
      </c>
    </row>
    <row r="18" spans="1:21" ht="126">
      <c r="A18" s="13" t="s">
        <v>159</v>
      </c>
      <c r="B18" s="10" t="s">
        <v>12</v>
      </c>
      <c r="C18" s="10">
        <v>13</v>
      </c>
      <c r="D18" s="13" t="s">
        <v>160</v>
      </c>
      <c r="E18" s="21" t="s">
        <v>148</v>
      </c>
      <c r="F18" s="21">
        <v>9</v>
      </c>
      <c r="G18" s="13">
        <v>12</v>
      </c>
      <c r="H18" s="13">
        <v>0</v>
      </c>
      <c r="I18" s="13">
        <v>10</v>
      </c>
      <c r="J18" s="26">
        <f t="shared" si="0"/>
        <v>22</v>
      </c>
      <c r="K18" s="13"/>
      <c r="L18" s="13"/>
      <c r="M18" s="13"/>
      <c r="N18" s="13">
        <v>10</v>
      </c>
      <c r="O18" s="21" t="s">
        <v>122</v>
      </c>
    </row>
    <row r="19" spans="1:21" s="30" customFormat="1" ht="15.75">
      <c r="A19" s="29"/>
      <c r="B19" s="10"/>
      <c r="C19" s="29"/>
      <c r="D19" s="29"/>
      <c r="E19" s="29"/>
      <c r="F19" s="21"/>
      <c r="G19" s="29"/>
      <c r="H19" s="29"/>
      <c r="I19" s="29"/>
      <c r="J19" s="26"/>
      <c r="K19" s="29"/>
      <c r="L19" s="29"/>
      <c r="M19" s="29"/>
      <c r="N19" s="29"/>
      <c r="O19" s="36"/>
      <c r="P19" s="32"/>
      <c r="Q19" s="9"/>
      <c r="R19" s="9"/>
      <c r="S19" s="9"/>
      <c r="T19" s="9"/>
      <c r="U19" s="31"/>
    </row>
    <row r="20" spans="1:21" ht="15.75">
      <c r="A20" s="29"/>
      <c r="B20" s="10"/>
      <c r="C20" s="29"/>
      <c r="D20" s="29"/>
      <c r="E20" s="29"/>
      <c r="F20" s="21"/>
      <c r="G20" s="29"/>
      <c r="H20" s="29"/>
      <c r="I20" s="29"/>
      <c r="J20" s="26"/>
      <c r="K20" s="29"/>
      <c r="L20" s="29"/>
      <c r="M20" s="29"/>
      <c r="N20" s="29"/>
      <c r="O20" s="29"/>
      <c r="P20" s="9"/>
      <c r="Q20" s="9"/>
      <c r="R20" s="9"/>
      <c r="S20" s="9"/>
      <c r="T20" s="9"/>
    </row>
    <row r="21" spans="1:21" ht="15.75">
      <c r="A21" s="29"/>
      <c r="B21" s="10"/>
      <c r="C21" s="29"/>
      <c r="D21" s="29"/>
      <c r="E21" s="29"/>
      <c r="F21" s="21"/>
      <c r="G21" s="29"/>
      <c r="H21" s="29"/>
      <c r="I21" s="29"/>
      <c r="J21" s="26"/>
      <c r="K21" s="29"/>
      <c r="L21" s="29"/>
      <c r="M21" s="29"/>
      <c r="N21" s="29"/>
      <c r="O21" s="29"/>
    </row>
    <row r="22" spans="1:21" ht="15.75">
      <c r="A22" s="29"/>
      <c r="B22" s="10"/>
      <c r="C22" s="29"/>
      <c r="D22" s="29"/>
      <c r="E22" s="29"/>
      <c r="F22" s="21"/>
      <c r="G22" s="29"/>
      <c r="H22" s="29"/>
      <c r="I22" s="29"/>
      <c r="J22" s="26"/>
      <c r="K22" s="29"/>
      <c r="L22" s="29"/>
      <c r="M22" s="29"/>
      <c r="N22" s="29"/>
      <c r="O22" s="29"/>
    </row>
    <row r="23" spans="1:21" ht="15.75">
      <c r="A23" s="29"/>
      <c r="B23" s="10"/>
      <c r="C23" s="29"/>
      <c r="D23" s="29"/>
      <c r="E23" s="29"/>
      <c r="F23" s="21"/>
      <c r="G23" s="29"/>
      <c r="H23" s="29"/>
      <c r="I23" s="29"/>
      <c r="J23" s="26"/>
      <c r="K23" s="29"/>
      <c r="L23" s="29"/>
      <c r="M23" s="29"/>
      <c r="N23" s="29"/>
      <c r="O23" s="29"/>
    </row>
    <row r="24" spans="1:21" ht="15.75">
      <c r="A24" s="29"/>
      <c r="B24" s="10"/>
      <c r="C24" s="29"/>
      <c r="D24" s="29"/>
      <c r="E24" s="29"/>
      <c r="F24" s="21"/>
      <c r="G24" s="29"/>
      <c r="H24" s="29"/>
      <c r="I24" s="29"/>
      <c r="J24" s="26"/>
      <c r="K24" s="29"/>
      <c r="L24" s="29"/>
      <c r="M24" s="29"/>
      <c r="N24" s="29"/>
      <c r="O24" s="29"/>
    </row>
    <row r="25" spans="1:21" ht="15.75">
      <c r="A25" s="29"/>
      <c r="B25" s="10"/>
      <c r="C25" s="29"/>
      <c r="D25" s="29"/>
      <c r="E25" s="29"/>
      <c r="F25" s="21"/>
      <c r="G25" s="29"/>
      <c r="H25" s="29"/>
      <c r="I25" s="29"/>
      <c r="J25" s="26"/>
      <c r="K25" s="29"/>
      <c r="L25" s="29"/>
      <c r="M25" s="29"/>
      <c r="N25" s="29"/>
      <c r="O25" s="29"/>
    </row>
    <row r="26" spans="1:21" ht="15.75">
      <c r="A26" s="29"/>
      <c r="B26" s="10"/>
      <c r="C26" s="29"/>
      <c r="D26" s="29"/>
      <c r="E26" s="29"/>
      <c r="F26" s="21"/>
      <c r="G26" s="29"/>
      <c r="H26" s="29"/>
      <c r="I26" s="29"/>
      <c r="J26" s="26"/>
      <c r="K26" s="29"/>
      <c r="L26" s="29"/>
      <c r="M26" s="29"/>
      <c r="N26" s="29"/>
      <c r="O26" s="29"/>
    </row>
    <row r="27" spans="1:21" ht="15.75">
      <c r="A27" s="29"/>
      <c r="B27" s="10"/>
      <c r="C27" s="29"/>
      <c r="D27" s="29"/>
      <c r="E27" s="29"/>
      <c r="F27" s="21"/>
      <c r="G27" s="29"/>
      <c r="H27" s="29"/>
      <c r="I27" s="29"/>
      <c r="J27" s="26"/>
      <c r="K27" s="29"/>
      <c r="L27" s="29"/>
      <c r="M27" s="29"/>
      <c r="N27" s="29"/>
      <c r="O27" s="29"/>
    </row>
    <row r="28" spans="1:21" ht="15.75">
      <c r="A28" s="29"/>
      <c r="B28" s="10"/>
      <c r="C28" s="29"/>
      <c r="D28" s="29"/>
      <c r="E28" s="29"/>
      <c r="F28" s="21"/>
      <c r="G28" s="29"/>
      <c r="H28" s="29"/>
      <c r="I28" s="29"/>
      <c r="J28" s="26"/>
      <c r="K28" s="29"/>
      <c r="L28" s="29"/>
      <c r="M28" s="29"/>
      <c r="N28" s="29"/>
      <c r="O28" s="29"/>
    </row>
    <row r="29" spans="1:21" ht="15.75">
      <c r="A29" s="29"/>
      <c r="B29" s="10"/>
      <c r="C29" s="29"/>
      <c r="D29" s="29"/>
      <c r="E29" s="29"/>
      <c r="F29" s="21"/>
      <c r="G29" s="29"/>
      <c r="H29" s="29"/>
      <c r="I29" s="29"/>
      <c r="J29" s="26"/>
      <c r="K29" s="29"/>
      <c r="L29" s="29"/>
      <c r="M29" s="29"/>
      <c r="N29" s="29"/>
      <c r="O29" s="29"/>
    </row>
    <row r="30" spans="1:21" ht="15.75">
      <c r="A30" s="29"/>
      <c r="B30" s="10"/>
      <c r="C30" s="29"/>
      <c r="D30" s="29"/>
      <c r="E30" s="29"/>
      <c r="F30" s="21"/>
      <c r="G30" s="29"/>
      <c r="H30" s="29"/>
      <c r="I30" s="29"/>
      <c r="J30" s="26"/>
      <c r="K30" s="29"/>
      <c r="L30" s="29"/>
      <c r="M30" s="29"/>
      <c r="N30" s="29"/>
      <c r="O30" s="29"/>
    </row>
  </sheetData>
  <sortState ref="A13:AC14">
    <sortCondition ref="D13:D14"/>
  </sortState>
  <mergeCells count="5">
    <mergeCell ref="A1:L1"/>
    <mergeCell ref="A2:J2"/>
    <mergeCell ref="A3:J3"/>
    <mergeCell ref="A4:E4"/>
    <mergeCell ref="J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  </vt:lpstr>
      <vt:lpstr>6 класс </vt:lpstr>
      <vt:lpstr>7 класс</vt:lpstr>
      <vt:lpstr>8 класс</vt:lpstr>
      <vt:lpstr>9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2024-10-02T11:36:24Z</dcterms:modified>
</cp:coreProperties>
</file>