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/>
  </bookViews>
  <sheets>
    <sheet name="5 класс " sheetId="32" r:id="rId1"/>
    <sheet name="6 класс " sheetId="31" r:id="rId2"/>
    <sheet name="7 класс   " sheetId="28" r:id="rId3"/>
    <sheet name="8 класс   " sheetId="27" r:id="rId4"/>
    <sheet name="9 класс  " sheetId="26" r:id="rId5"/>
    <sheet name="10 класс " sheetId="29" r:id="rId6"/>
    <sheet name="11 класс " sheetId="30" r:id="rId7"/>
  </sheets>
  <calcPr calcId="125725"/>
  <fileRecoveryPr autoRecover="0"/>
</workbook>
</file>

<file path=xl/calcChain.xml><?xml version="1.0" encoding="utf-8"?>
<calcChain xmlns="http://schemas.openxmlformats.org/spreadsheetml/2006/main">
  <c r="N33" i="30"/>
  <c r="N23"/>
  <c r="N14"/>
  <c r="N6"/>
  <c r="O26" i="29"/>
  <c r="O24"/>
  <c r="M37" i="26"/>
  <c r="M32"/>
  <c r="M13"/>
  <c r="M44" i="27"/>
  <c r="M37"/>
  <c r="M33"/>
  <c r="M29"/>
  <c r="M8"/>
  <c r="O39" i="31"/>
  <c r="O23"/>
  <c r="O8"/>
  <c r="O13" i="32"/>
  <c r="N36" i="30"/>
  <c r="N27"/>
  <c r="N25"/>
  <c r="N22"/>
  <c r="N19"/>
  <c r="N18"/>
  <c r="N12"/>
  <c r="N10"/>
  <c r="O29" i="29"/>
  <c r="O21"/>
  <c r="O19"/>
  <c r="O18"/>
  <c r="O16"/>
  <c r="M26" i="26"/>
  <c r="M25"/>
  <c r="M23"/>
  <c r="M22"/>
  <c r="M18"/>
  <c r="M16"/>
  <c r="M15"/>
  <c r="M12"/>
  <c r="M46" i="27"/>
  <c r="M38"/>
  <c r="M32"/>
  <c r="M25"/>
  <c r="M19"/>
  <c r="M20"/>
  <c r="M16"/>
  <c r="M14"/>
  <c r="M10"/>
  <c r="M7"/>
  <c r="M6"/>
  <c r="M20" i="28"/>
  <c r="M17"/>
  <c r="M16"/>
  <c r="M15"/>
  <c r="M14"/>
  <c r="M12"/>
  <c r="M11"/>
  <c r="M10"/>
  <c r="M9"/>
  <c r="M8"/>
  <c r="M7"/>
  <c r="M6"/>
  <c r="O33" i="31"/>
  <c r="O29"/>
  <c r="O20"/>
  <c r="O19"/>
  <c r="O18"/>
  <c r="O17"/>
  <c r="O16"/>
  <c r="O13"/>
  <c r="O14"/>
  <c r="O11"/>
  <c r="O9"/>
  <c r="O7"/>
  <c r="O6"/>
  <c r="O31" i="32" l="1"/>
  <c r="O21"/>
  <c r="O20"/>
  <c r="O19"/>
  <c r="O15"/>
  <c r="M28" i="27"/>
  <c r="M18"/>
  <c r="N20" i="30"/>
  <c r="M52" i="27"/>
  <c r="O44" i="31"/>
  <c r="O25" i="29"/>
  <c r="O31"/>
  <c r="O28"/>
  <c r="M35" i="27"/>
  <c r="M24"/>
  <c r="M34"/>
  <c r="M47"/>
  <c r="M23"/>
  <c r="O29" i="32"/>
  <c r="O22"/>
  <c r="O14"/>
  <c r="O25"/>
  <c r="O24"/>
  <c r="O10"/>
  <c r="O28"/>
  <c r="O23"/>
  <c r="O27"/>
  <c r="O45" i="31"/>
  <c r="O43"/>
  <c r="O25"/>
  <c r="O21"/>
  <c r="O12"/>
  <c r="O37"/>
  <c r="O27"/>
  <c r="O42"/>
  <c r="O41"/>
  <c r="O34"/>
  <c r="O31"/>
  <c r="O40"/>
  <c r="M37" i="28"/>
  <c r="M28"/>
  <c r="M26"/>
  <c r="M34"/>
  <c r="M33"/>
  <c r="M13"/>
  <c r="M40" i="27"/>
  <c r="M27"/>
  <c r="M12"/>
  <c r="M26"/>
  <c r="M11"/>
  <c r="M21"/>
  <c r="M15"/>
  <c r="M13"/>
  <c r="M31"/>
  <c r="M30"/>
  <c r="M17"/>
  <c r="M36" i="26"/>
  <c r="M19"/>
  <c r="M33"/>
  <c r="M20"/>
  <c r="M11"/>
  <c r="M21"/>
  <c r="M17"/>
  <c r="M29"/>
  <c r="M35"/>
  <c r="M28"/>
  <c r="O22" i="29"/>
  <c r="O10"/>
  <c r="O9"/>
  <c r="O13"/>
  <c r="O6"/>
  <c r="N17" i="30"/>
  <c r="N15"/>
  <c r="N7"/>
  <c r="N11"/>
  <c r="N30"/>
  <c r="N28"/>
  <c r="N26"/>
  <c r="N21"/>
  <c r="N16"/>
  <c r="N13"/>
  <c r="N9"/>
  <c r="N8"/>
  <c r="O27" i="29"/>
  <c r="O23"/>
  <c r="O20"/>
  <c r="O17"/>
  <c r="O15"/>
  <c r="O12"/>
  <c r="O11"/>
  <c r="O8"/>
  <c r="O7"/>
  <c r="M38" i="26"/>
  <c r="M34"/>
  <c r="M31"/>
  <c r="M27"/>
  <c r="M24"/>
  <c r="M8"/>
  <c r="M10"/>
  <c r="M9"/>
  <c r="M14"/>
  <c r="M7"/>
  <c r="M6"/>
  <c r="M49" i="27"/>
  <c r="M45"/>
  <c r="M43"/>
  <c r="M41"/>
  <c r="M39"/>
  <c r="M42"/>
  <c r="M36"/>
  <c r="M9"/>
  <c r="M35" i="28"/>
  <c r="M36"/>
  <c r="M29"/>
  <c r="M30"/>
  <c r="M27"/>
  <c r="M32"/>
  <c r="M31"/>
  <c r="M25"/>
  <c r="M24"/>
  <c r="M23"/>
  <c r="M22"/>
  <c r="M21"/>
  <c r="O38" i="31"/>
  <c r="O36"/>
  <c r="O30"/>
  <c r="O35"/>
  <c r="O28"/>
  <c r="O26"/>
  <c r="O24"/>
  <c r="O22"/>
  <c r="O10"/>
  <c r="O32" i="32"/>
  <c r="O30"/>
  <c r="O26"/>
  <c r="O18"/>
  <c r="O16"/>
  <c r="O17"/>
  <c r="O11"/>
  <c r="O12"/>
  <c r="O9"/>
  <c r="O8"/>
  <c r="O7"/>
  <c r="O6"/>
  <c r="O15" i="31"/>
  <c r="M22" i="27"/>
  <c r="N24" i="30"/>
  <c r="N29"/>
  <c r="M30" i="26"/>
  <c r="O30" i="29"/>
  <c r="O14"/>
  <c r="M19" i="28"/>
  <c r="O32" i="31" l="1"/>
</calcChain>
</file>

<file path=xl/sharedStrings.xml><?xml version="1.0" encoding="utf-8"?>
<sst xmlns="http://schemas.openxmlformats.org/spreadsheetml/2006/main" count="1376" uniqueCount="564">
  <si>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</si>
  <si>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</si>
  <si>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</si>
  <si>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</si>
  <si>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</si>
  <si>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</si>
  <si>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</si>
  <si>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</si>
  <si>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</si>
  <si>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</si>
  <si>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</si>
  <si>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</si>
  <si>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0</t>
  </si>
  <si>
    <t>Максимальный балл  100</t>
  </si>
  <si>
    <t>Максимальный балл  40</t>
  </si>
  <si>
    <t xml:space="preserve"> Задание №2  (мак.3 б)               </t>
  </si>
  <si>
    <t xml:space="preserve"> Задание №2     (мак.5 б)               </t>
  </si>
  <si>
    <t xml:space="preserve">  Задание №5     (мак.4 б)  </t>
  </si>
  <si>
    <t>литература</t>
  </si>
  <si>
    <t xml:space="preserve">Протокол заседания жюри школьного этапа всероссийской олимпиады школьников по   литературе  от 23  октября 2024 года </t>
  </si>
  <si>
    <t xml:space="preserve">Повестка: утверждение результатов школьного этапа всероссийской олимпиады по      литературе                              </t>
  </si>
  <si>
    <t>Решили: утвердить результаты школьного этапа всероссийской олимпиады по    литературе</t>
  </si>
  <si>
    <t xml:space="preserve"> Задание №1    (мак.5 б)               </t>
  </si>
  <si>
    <t xml:space="preserve">  Задание №3     (мак.2б)  </t>
  </si>
  <si>
    <t xml:space="preserve">Задание №4    (мак.3 б)  </t>
  </si>
  <si>
    <t xml:space="preserve">  Задание №6      (мак.1 б)  </t>
  </si>
  <si>
    <t>часть 2 №1 (мак.5 б)</t>
  </si>
  <si>
    <t>часть 2 №2 (мак.15 б)</t>
  </si>
  <si>
    <t>Максимальный балл 40</t>
  </si>
  <si>
    <t xml:space="preserve"> Задание №1    (мак.4 б)               </t>
  </si>
  <si>
    <t xml:space="preserve">  Задание №3     (мак.2 б)  </t>
  </si>
  <si>
    <t xml:space="preserve">Задание №4    (мак.1 б)  </t>
  </si>
  <si>
    <t xml:space="preserve">  Задание №6      (мак.25 б)  </t>
  </si>
  <si>
    <t>Максимальный балл  60</t>
  </si>
  <si>
    <t xml:space="preserve">  Задание №5    (мак.25 б)  </t>
  </si>
  <si>
    <t xml:space="preserve"> Творческое задание №6  (мак.30 б)  </t>
  </si>
  <si>
    <t xml:space="preserve">№1 (мак.30 б)               </t>
  </si>
  <si>
    <t xml:space="preserve">  №2  (мак.15 б)               </t>
  </si>
  <si>
    <t xml:space="preserve">   №3  (мак.10 б)  </t>
  </si>
  <si>
    <t xml:space="preserve">  №4  (мак.10 б)  </t>
  </si>
  <si>
    <t xml:space="preserve">  №5  (мак.5 б)  </t>
  </si>
  <si>
    <t>Аналитическое задание (оценивание)</t>
  </si>
  <si>
    <t>аналитическое задание (оценивание)</t>
  </si>
  <si>
    <t>творческое задание (оценивание)</t>
  </si>
  <si>
    <t xml:space="preserve">№2       (мак.10 б)  </t>
  </si>
  <si>
    <t xml:space="preserve"> №1      (мак.10 б)  </t>
  </si>
  <si>
    <t xml:space="preserve">  №3     (мак.10 б)  </t>
  </si>
  <si>
    <t xml:space="preserve"> №1      (мак.5б)  </t>
  </si>
  <si>
    <t xml:space="preserve">№2       (мак.5 б)  </t>
  </si>
  <si>
    <t>Максимальный балл 80</t>
  </si>
  <si>
    <t>лит-033-06-12</t>
  </si>
  <si>
    <t>Лашевева Елизавета Григорьевна</t>
  </si>
  <si>
    <t>5</t>
  </si>
  <si>
    <t>Щебинина Татьяна Викторовна</t>
  </si>
  <si>
    <t>лит-073-07-01</t>
  </si>
  <si>
    <t>Зенина Валерия Александровна</t>
  </si>
  <si>
    <t>4</t>
  </si>
  <si>
    <t>Гашникова Любовь Федоровна</t>
  </si>
  <si>
    <t>лит.-073-10-01</t>
  </si>
  <si>
    <t>Ильина Ольга Петровна</t>
  </si>
  <si>
    <t>15</t>
  </si>
  <si>
    <t>Муниципальное бюджетное общеобразовательное учреждение-средняя общеобразовательная школас. Красное Знамя Аркадакского района Саратовской области</t>
  </si>
  <si>
    <t>Муниципальное бюджетное общеобразовательное учреждение-средняя общеобразовательная школа с.Красное Знамя Аркадакского района Саратовской области</t>
  </si>
  <si>
    <t>Филиал муниципального бюджетного общеобразовательного учреждения - средней общеобразовательной школы № 3 г.Аркадака Саратовской области в селе Львовка</t>
  </si>
  <si>
    <t>лит.-103-10-01</t>
  </si>
  <si>
    <t>Шапошникова Александра Сергеевна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</si>
  <si>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</si>
  <si>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10</t>
  </si>
  <si>
    <t>Мялкина Марина Владимировна</t>
  </si>
  <si>
    <t>лит.-103-09-01</t>
  </si>
  <si>
    <t>Сисина Евгения Алексеевна</t>
  </si>
  <si>
    <t>лит.-103-08-02</t>
  </si>
  <si>
    <t>Сисина Тамара Алексеевна</t>
  </si>
  <si>
    <t>Шишканова Татьяна Андреевна</t>
  </si>
  <si>
    <t>лит-103-07-01</t>
  </si>
  <si>
    <t>Галиева Софья Николаевна</t>
  </si>
  <si>
    <t>лит.-093-11-01</t>
  </si>
  <si>
    <t>Панова Ксения Алексеевна</t>
  </si>
  <si>
    <t xml:space="preserve">Муниципальное бюджетное общеобразовательное учреждение-средняя общеобразовательная школа с.Новосельское Аркадакского района Саратовской области </t>
  </si>
  <si>
    <t>Денисова Виктория Игоревна</t>
  </si>
  <si>
    <t>лит.-093-11-02</t>
  </si>
  <si>
    <t>Цветков Егор Алексеевич</t>
  </si>
  <si>
    <t>Мещерякова Олеся Александровна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</si>
  <si>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</si>
  <si>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2</t>
  </si>
  <si>
    <t>Брюханова Наталия Николаевна</t>
  </si>
  <si>
    <t>лит-093-06-01</t>
  </si>
  <si>
    <t>Сакаль Мария Михайловна</t>
  </si>
  <si>
    <t>Алёшин Дмитрий Сергеевич</t>
  </si>
  <si>
    <t>Кузнецова Татьяна Владимировна</t>
  </si>
  <si>
    <t xml:space="preserve">Гаранина Елизавета </t>
  </si>
  <si>
    <t>Елисеева Мария Дмитриевна</t>
  </si>
  <si>
    <t>Малюгина Светлана Сергеевна</t>
  </si>
  <si>
    <t>Пупкова Ксения Сергеевна</t>
  </si>
  <si>
    <t>Кудимова Мария Сергеевна</t>
  </si>
  <si>
    <t>Пронченкова Полина Александровна</t>
  </si>
  <si>
    <t>Сватеева Анастасия Николаевна</t>
  </si>
  <si>
    <t>Новиков Максим Александрович</t>
  </si>
  <si>
    <t>Болтышева Анастасия Алексеевна</t>
  </si>
  <si>
    <t>Мистратова Виктория Юрьевна</t>
  </si>
  <si>
    <t>Семёнова Валерия Евгеньевна</t>
  </si>
  <si>
    <t>Белозёрова Екатерина Александровна</t>
  </si>
  <si>
    <t>Бузукина Ольга Валерьевна</t>
  </si>
  <si>
    <t>Шваркин Денис Иванович</t>
  </si>
  <si>
    <t>Друзина Яна Александровна</t>
  </si>
  <si>
    <t>Беляева Анастасия Александровна</t>
  </si>
  <si>
    <t>Золотухина Виктория Сергеевна</t>
  </si>
  <si>
    <t xml:space="preserve">Майер Виктория Владимировна </t>
  </si>
  <si>
    <t>Янкин Александр Сергеевич</t>
  </si>
  <si>
    <t>Руссу Светлана Леонидовна</t>
  </si>
  <si>
    <t>Боброва Марина Александровна</t>
  </si>
  <si>
    <t>Миронов Артем Михайлович</t>
  </si>
  <si>
    <t>Складнова Альбина Алексеевна</t>
  </si>
  <si>
    <t>Муниципальное бюджетное общеобразовательное учреждение-средняя общеобразовательная школа  №1 г.Аркадака Саратовской области</t>
  </si>
  <si>
    <t>Журавлёва Валерия Алексеевна</t>
  </si>
  <si>
    <t>Кувалдина Александра Александровна</t>
  </si>
  <si>
    <t>Ивлиева Глафира Сергеевна</t>
  </si>
  <si>
    <t>Богданова Ксения Дмитриевна</t>
  </si>
  <si>
    <t>Молодухина Василиса Валерьевна</t>
  </si>
  <si>
    <t>Полиневская Валентина Васильевна</t>
  </si>
  <si>
    <t>Савихина Юлия Алексеевна</t>
  </si>
  <si>
    <t>Жигалова Полина Ивановна</t>
  </si>
  <si>
    <t>Мирошниченко Олеся Сергеевна</t>
  </si>
  <si>
    <t>Макс Роман Александрович</t>
  </si>
  <si>
    <t>Струкова Полина Васильевна</t>
  </si>
  <si>
    <t>Поликарпов Артём Юрьевич</t>
  </si>
  <si>
    <t>Баскаков Никита Евгеньевич</t>
  </si>
  <si>
    <t>Арчакова Диана Руслановна</t>
  </si>
  <si>
    <t>Трескова Диана лександровна</t>
  </si>
  <si>
    <t>Разумкина Полина Олеговна</t>
  </si>
  <si>
    <t>Печаткин Савелий Васильевич</t>
  </si>
  <si>
    <t>Голованёва Анастасия Алексеевна</t>
  </si>
  <si>
    <t>Инюкина Юлия Сергеевна</t>
  </si>
  <si>
    <t>Червяков Матвей Владимирович</t>
  </si>
  <si>
    <t>Шубкина Алина Александровна</t>
  </si>
  <si>
    <t>Лигенькова Ульяна Сергеевна</t>
  </si>
  <si>
    <t>Копычева Ангелина Викторовна</t>
  </si>
  <si>
    <t>Седухина Оксана Викторовна</t>
  </si>
  <si>
    <t>Мельникова Мария Алексеевна</t>
  </si>
  <si>
    <t>Мишенёва Валерия Андреевна</t>
  </si>
  <si>
    <t>30</t>
  </si>
  <si>
    <t>Червяков Савелий Владимирович</t>
  </si>
  <si>
    <t>Семин Владислав Игоревич</t>
  </si>
  <si>
    <t>Бабосина Виктория Сергеевна</t>
  </si>
  <si>
    <t>Демидов Матвей Дмитриевич</t>
  </si>
  <si>
    <t>Орлова Ангелина Алексеевна</t>
  </si>
  <si>
    <t>Кузнеуова Татьяна Владимировна</t>
  </si>
  <si>
    <t>Фролова Анастасия Андреевна</t>
  </si>
  <si>
    <t>Пронченков Даниил Александрович</t>
  </si>
  <si>
    <t>Михайлова Полина Алексеевна</t>
  </si>
  <si>
    <t>Мельникова Анастасия Романовна</t>
  </si>
  <si>
    <t>Хаванский Михаил Александрович</t>
  </si>
  <si>
    <t>Анохина Мария Васильевна</t>
  </si>
  <si>
    <t>25</t>
  </si>
  <si>
    <t>Еремина Елизавета Анатольевна</t>
  </si>
  <si>
    <t>Лавренюк Дмитрий Александрович</t>
  </si>
  <si>
    <t>Логинова Дарья Александровна</t>
  </si>
  <si>
    <t>Кузнецова Диана Викторовна</t>
  </si>
  <si>
    <t>Хлебнов Егор Алексеевич</t>
  </si>
  <si>
    <t>Бабинская Мария Андреевна</t>
  </si>
  <si>
    <t>Авилов Андрей Алексеевич</t>
  </si>
  <si>
    <t>Мистратова Маргарита Юрьевна</t>
  </si>
  <si>
    <t>Бабосина Анастасия Сергеевна</t>
  </si>
  <si>
    <t>Земцова Ксения Александровна</t>
  </si>
  <si>
    <t>Шубкин Пётр Александрович</t>
  </si>
  <si>
    <t>Эделев Александр Павлович</t>
  </si>
  <si>
    <t>Юрин Данил Игоревич</t>
  </si>
  <si>
    <t>Никитин Александр Анатольевич</t>
  </si>
  <si>
    <t>Котова Полина Игоревна</t>
  </si>
  <si>
    <t>Разумкина Татьяна Александровна</t>
  </si>
  <si>
    <t>Язынин Иван Анатольевич</t>
  </si>
  <si>
    <t>Копычева Яна Алексеевна</t>
  </si>
  <si>
    <t>Тютюкин Даниил Антонович</t>
  </si>
  <si>
    <t>Тупицына Анна Романовна</t>
  </si>
  <si>
    <t>Скоробогатова Юлия Алексеевна</t>
  </si>
  <si>
    <t>лит-013-06-01</t>
  </si>
  <si>
    <t>лит-013-06-02</t>
  </si>
  <si>
    <t>лит-013-06-03</t>
  </si>
  <si>
    <t>лит-013-06-04</t>
  </si>
  <si>
    <t>лит-013-06-05</t>
  </si>
  <si>
    <t>лит-013-06-06</t>
  </si>
  <si>
    <t>лит-013-06-07</t>
  </si>
  <si>
    <t>лит-013-06-08</t>
  </si>
  <si>
    <t>лит-013-06-09</t>
  </si>
  <si>
    <t>лит-013-06-010</t>
  </si>
  <si>
    <t>лит-013-05-01</t>
  </si>
  <si>
    <t>лит-013-05-02</t>
  </si>
  <si>
    <t>лит-013-05-03</t>
  </si>
  <si>
    <t>лит-013-05-04</t>
  </si>
  <si>
    <t>лит-013-05-05</t>
  </si>
  <si>
    <t>лит-013-05-06</t>
  </si>
  <si>
    <t>лит-013-05-07</t>
  </si>
  <si>
    <t>лит-013-05-08</t>
  </si>
  <si>
    <t>лит-013-05-09</t>
  </si>
  <si>
    <t>лит-013-05-10</t>
  </si>
  <si>
    <t>лит-013-05-11</t>
  </si>
  <si>
    <t>лит-013-05-12</t>
  </si>
  <si>
    <t>лит-013-07-01</t>
  </si>
  <si>
    <t>лит-013-07-02</t>
  </si>
  <si>
    <t>лит-013-07-03</t>
  </si>
  <si>
    <t>лит-013-07-04</t>
  </si>
  <si>
    <t>лит-013-07-05</t>
  </si>
  <si>
    <t>лит-013-07-06</t>
  </si>
  <si>
    <t>лит-013-07-07</t>
  </si>
  <si>
    <t>лит-013-07-08</t>
  </si>
  <si>
    <t>лит-013-07-09</t>
  </si>
  <si>
    <t>лит-013-07-10</t>
  </si>
  <si>
    <t>лит-013-07-11</t>
  </si>
  <si>
    <t>лит-013-07-12</t>
  </si>
  <si>
    <t>лит-093-08-01</t>
  </si>
  <si>
    <t>лит-013-08-01</t>
  </si>
  <si>
    <t>лит-013-08-02</t>
  </si>
  <si>
    <t>лит-013-08-03</t>
  </si>
  <si>
    <t>лит-013-08-04</t>
  </si>
  <si>
    <t>лит-013-08-05</t>
  </si>
  <si>
    <t>лит-013-08-06</t>
  </si>
  <si>
    <t>лит-013-08-07</t>
  </si>
  <si>
    <t>лит-013-08-08</t>
  </si>
  <si>
    <t>лит-013-08-09</t>
  </si>
  <si>
    <t>лит-013-08-10</t>
  </si>
  <si>
    <t>лит-013-08-11</t>
  </si>
  <si>
    <t>лит-013-08-12</t>
  </si>
  <si>
    <t>лит-013-08-13</t>
  </si>
  <si>
    <t>лит.-013-09-01</t>
  </si>
  <si>
    <t>лит.-013-09-02</t>
  </si>
  <si>
    <t>лит.-013-09-03</t>
  </si>
  <si>
    <t>лит.-013-09-04</t>
  </si>
  <si>
    <t>лит.-013-09-05</t>
  </si>
  <si>
    <t>лит.-013-09-06</t>
  </si>
  <si>
    <t>лит.-013-09-07</t>
  </si>
  <si>
    <t>лит.-013-09-08</t>
  </si>
  <si>
    <t>лит.-013-09-09</t>
  </si>
  <si>
    <t>лит.-013-09-10</t>
  </si>
  <si>
    <t>лит.-013-09-11</t>
  </si>
  <si>
    <t>лит.-013-10-01</t>
  </si>
  <si>
    <t>лит.-013-10-02</t>
  </si>
  <si>
    <t>лит.-013-10-03</t>
  </si>
  <si>
    <t>лит.-013-10-04</t>
  </si>
  <si>
    <t>лит.-013-10-05</t>
  </si>
  <si>
    <t>лит.-013-10-06</t>
  </si>
  <si>
    <t>лит.-013-10-07</t>
  </si>
  <si>
    <t>лит.-013-10-08</t>
  </si>
  <si>
    <t>лит.-013-10-09</t>
  </si>
  <si>
    <t>лит.-013-11-01</t>
  </si>
  <si>
    <t>лит.-013-11-02</t>
  </si>
  <si>
    <t>лит.-013-11-03</t>
  </si>
  <si>
    <t>лит.-013-11-04</t>
  </si>
  <si>
    <t>лит.-013-11-05</t>
  </si>
  <si>
    <t>лит.-013-11-06</t>
  </si>
  <si>
    <t>лит.-013-11-07</t>
  </si>
  <si>
    <t>лит.-013-11-08</t>
  </si>
  <si>
    <t>лит.-013-11-09</t>
  </si>
  <si>
    <t>лит.-013-11-10</t>
  </si>
  <si>
    <t>лит.-013-11-11</t>
  </si>
  <si>
    <t>лит.-013-11-12</t>
  </si>
  <si>
    <t>лит.-013-11-13</t>
  </si>
  <si>
    <t>лит.-033-11-01</t>
  </si>
  <si>
    <t>Вьюнов Дмитрий Владимирович</t>
  </si>
  <si>
    <t>Мещерякова Елена Михайловна</t>
  </si>
  <si>
    <t>лит.-033-11-02</t>
  </si>
  <si>
    <t>Попкова Диана Андреевна</t>
  </si>
  <si>
    <t>лит.-033-11-03</t>
  </si>
  <si>
    <t>Скорикова Мария Сергеевна</t>
  </si>
  <si>
    <t>лит.-033-11-04</t>
  </si>
  <si>
    <t>Тарасов Захар Павлович</t>
  </si>
  <si>
    <t>лит.-033-11-05</t>
  </si>
  <si>
    <t>Коновалова Надежда Александровна</t>
  </si>
  <si>
    <t>лит. 033-010-01</t>
  </si>
  <si>
    <t>Козлова Марина Сергеевна</t>
  </si>
  <si>
    <t>Михайлова Елена Анатольевна</t>
  </si>
  <si>
    <t>лит. 033-10-02</t>
  </si>
  <si>
    <t>Каштанова Виктиория Владимировна</t>
  </si>
  <si>
    <t>лит. 033-10-03</t>
  </si>
  <si>
    <t>Малькова Ярослава Витальевна</t>
  </si>
  <si>
    <t>лит. 033-10-04</t>
  </si>
  <si>
    <t>Скороходова Надежда Андреевна</t>
  </si>
  <si>
    <t>лит. 033-10-05</t>
  </si>
  <si>
    <t>Исаева Анна Константиновна</t>
  </si>
  <si>
    <t>лит. 033-10-06</t>
  </si>
  <si>
    <t>Манушин Игорь Алексеевич</t>
  </si>
  <si>
    <t>лит.-033-09-01</t>
  </si>
  <si>
    <t>Бочагова Ксения Сергеевна</t>
  </si>
  <si>
    <t>Коновалова Ирина Владимировна</t>
  </si>
  <si>
    <t>лит.-033-09-02</t>
  </si>
  <si>
    <t>Гусарова Виктория Дмитриевна</t>
  </si>
  <si>
    <t>лит.-033-09-03</t>
  </si>
  <si>
    <t>Скопцова Анастасия Владимировна</t>
  </si>
  <si>
    <t>лит.-033-09-04</t>
  </si>
  <si>
    <t>Полухина Елена Владимировна</t>
  </si>
  <si>
    <t>лит.-033-09-05</t>
  </si>
  <si>
    <t>Оськина Анастасия Алексеевна</t>
  </si>
  <si>
    <t>лит.-033-09-06</t>
  </si>
  <si>
    <t>Китляр Ксения Александровна</t>
  </si>
  <si>
    <t xml:space="preserve">Мещерякова Елена Михайловна </t>
  </si>
  <si>
    <t>лит.-033-09-07</t>
  </si>
  <si>
    <t>Закян Ева Оганесовна</t>
  </si>
  <si>
    <t>лит.-033-09-08</t>
  </si>
  <si>
    <t>Сисин Арсений  Ппвлович</t>
  </si>
  <si>
    <t>лит.-033-09-09</t>
  </si>
  <si>
    <t>Замиралова Варвара Сергеевна</t>
  </si>
  <si>
    <t>лит.-033-09-10</t>
  </si>
  <si>
    <t>Ципиньо Ангелина Андреевна</t>
  </si>
  <si>
    <t>лит.-033-09-11</t>
  </si>
  <si>
    <t>Лило Надежда Андреевна</t>
  </si>
  <si>
    <t>лит.-033-09-12</t>
  </si>
  <si>
    <t>Агафонов Александр Дмитриевич</t>
  </si>
  <si>
    <t>лит. 033-08-01</t>
  </si>
  <si>
    <t>Иванова Анастасия Дмитриевна</t>
  </si>
  <si>
    <t>лит. 033-08-02</t>
  </si>
  <si>
    <t xml:space="preserve">Никиташенко Александра Александровна </t>
  </si>
  <si>
    <t>лит. 033-08-03</t>
  </si>
  <si>
    <t>Белопольская Дарья Тимуровна</t>
  </si>
  <si>
    <t>лит. 033-08-04</t>
  </si>
  <si>
    <t>Бурдакова Ксения Денисовна</t>
  </si>
  <si>
    <t>лит. 033-08-05</t>
  </si>
  <si>
    <t xml:space="preserve">Костина Дарья Александровна </t>
  </si>
  <si>
    <t>лит. 033-08-06</t>
  </si>
  <si>
    <t>Бойкова Елизавета Сергеевна</t>
  </si>
  <si>
    <t>лит. 033-08-07</t>
  </si>
  <si>
    <t>Зенова Маргарита Алексеевна</t>
  </si>
  <si>
    <t>лит. 033-08-08</t>
  </si>
  <si>
    <t>Пузанова Полина Дмитриевна</t>
  </si>
  <si>
    <t>лит. 033-08-09</t>
  </si>
  <si>
    <t>Белоногова Арина Максимовна</t>
  </si>
  <si>
    <t>лит. 033-08-10</t>
  </si>
  <si>
    <t xml:space="preserve">Рассказова Варвара Александровна </t>
  </si>
  <si>
    <t>лит. 033-08-11</t>
  </si>
  <si>
    <t>Жукова Анна Евгеньевна</t>
  </si>
  <si>
    <t>лит-033-07-01</t>
  </si>
  <si>
    <t>Захаров Захар Дмитриевич</t>
  </si>
  <si>
    <t>Акаева Альпият Пахрутдиновна</t>
  </si>
  <si>
    <t>лит-033-07-02</t>
  </si>
  <si>
    <t>Гришунин Игорь Алексеевич</t>
  </si>
  <si>
    <t>лит-033-07-03</t>
  </si>
  <si>
    <t>Иванов Леонид Павлович</t>
  </si>
  <si>
    <t>лит-033-07-04</t>
  </si>
  <si>
    <t>Викулова Елизавета Александровна</t>
  </si>
  <si>
    <t>лит-033-07-05</t>
  </si>
  <si>
    <t>Исаев Иван Константинович</t>
  </si>
  <si>
    <t>лит-033-07-06</t>
  </si>
  <si>
    <t>Саютина Елизавета Романовна</t>
  </si>
  <si>
    <t>лит-033-06-01</t>
  </si>
  <si>
    <t xml:space="preserve">Солонина Анастасия Дмитриевна </t>
  </si>
  <si>
    <t>лит-033-06-02</t>
  </si>
  <si>
    <t xml:space="preserve">Красюков Даниил Евгеньевич </t>
  </si>
  <si>
    <t>лит-033-06-03</t>
  </si>
  <si>
    <t xml:space="preserve">Строич Никита Викторович </t>
  </si>
  <si>
    <t>лит-033-06-04</t>
  </si>
  <si>
    <t xml:space="preserve">Керхер Софья Андреевна </t>
  </si>
  <si>
    <t>лит-033-06-05</t>
  </si>
  <si>
    <t xml:space="preserve">Михайленко Даниил Дмитриевич </t>
  </si>
  <si>
    <t>лит-033-06-06</t>
  </si>
  <si>
    <t>Имамгусейнова Амина Фаиговна</t>
  </si>
  <si>
    <t>лит-033-06-07</t>
  </si>
  <si>
    <t>Степанова Мария Павловна</t>
  </si>
  <si>
    <t>лит-033-06-08</t>
  </si>
  <si>
    <t>Конькова Софья Алексеевна</t>
  </si>
  <si>
    <t>лит-033-06-09</t>
  </si>
  <si>
    <t>Бабинцева Вероника Александровна</t>
  </si>
  <si>
    <t>лит-033-06-10</t>
  </si>
  <si>
    <t>Дьякова Юлия Андреевна</t>
  </si>
  <si>
    <t>лит-033-06-11</t>
  </si>
  <si>
    <t>Зиновьев Игорь Викторович</t>
  </si>
  <si>
    <t>Горбатюк Дарья Ивановна</t>
  </si>
  <si>
    <t>лит. 033-05-01</t>
  </si>
  <si>
    <t>Григорьев Артем Алексеевич</t>
  </si>
  <si>
    <t>лит.033-05-02</t>
  </si>
  <si>
    <t>Капкина Виктория Владимировна</t>
  </si>
  <si>
    <t>лит. 033-05-03</t>
  </si>
  <si>
    <t xml:space="preserve">Исаева Екатерина Андреевна </t>
  </si>
  <si>
    <t>лит. 033-05-04</t>
  </si>
  <si>
    <t>Фионова Юлия Алексеевна</t>
  </si>
  <si>
    <t>лит. 033-05-05</t>
  </si>
  <si>
    <t>Писарева София Владимировна</t>
  </si>
  <si>
    <t>лит. 033-05-06</t>
  </si>
  <si>
    <t>Шишканов Кирилл Андреевич</t>
  </si>
  <si>
    <t>лит. 033-05-07</t>
  </si>
  <si>
    <t xml:space="preserve">Шишканов Никита Андреевич </t>
  </si>
  <si>
    <t>лит. 033-05-08</t>
  </si>
  <si>
    <t xml:space="preserve"> Гоголев Савелий Антонович</t>
  </si>
  <si>
    <t>лит. 033-05-09</t>
  </si>
  <si>
    <t>Масленкова Динара Александровна</t>
  </si>
  <si>
    <t>Муниципальное бюджетное общеобразовательное учреждение-средняя общеобразовательная школа №3 г.Аркадака Саратовской области</t>
  </si>
  <si>
    <t>лит.-133-08-01</t>
  </si>
  <si>
    <t>Бурова Кристина Геннадьевна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</si>
  <si>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</si>
  <si>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Пономарёва Ирина Васильевна</t>
  </si>
  <si>
    <t>лит.-133-08-02</t>
  </si>
  <si>
    <t>Жукова Полина Александровна</t>
  </si>
  <si>
    <t>лит.-133-08-03</t>
  </si>
  <si>
    <t>Касаткин Анатолий Александрович</t>
  </si>
  <si>
    <t>лит.-133-08-04</t>
  </si>
  <si>
    <t>Панкратова Яна Денисовна</t>
  </si>
  <si>
    <t>лит.-133-08-05</t>
  </si>
  <si>
    <t>Сергеева Анастасия Александровна</t>
  </si>
  <si>
    <t>лит.-133-08-06</t>
  </si>
  <si>
    <t>Стовповий Ярослав Владимирович</t>
  </si>
  <si>
    <t>лит.-133-10-01</t>
  </si>
  <si>
    <t>Кудрина Мария Максимовна</t>
  </si>
  <si>
    <t>лит.-133-10-02</t>
  </si>
  <si>
    <t>Марусина Надежда Сергеевна</t>
  </si>
  <si>
    <t>лит.-133-10-03</t>
  </si>
  <si>
    <t>Марусина Юлия Сергеевна</t>
  </si>
  <si>
    <t>Морозов Артём Алексеевич</t>
  </si>
  <si>
    <t xml:space="preserve">Филиал муниципального бюджетного общеобразовательного учреждения-средней общеобразовательной школы №2 г. Аркадака Саратовской облати в с. Малиновка </t>
  </si>
  <si>
    <t>3</t>
  </si>
  <si>
    <t>Орлова Татьяна Николаевна</t>
  </si>
  <si>
    <t>Ястребова Полина Аркадьевна</t>
  </si>
  <si>
    <t>лит.-023-08-12</t>
  </si>
  <si>
    <t>лит-023-06-13</t>
  </si>
  <si>
    <t>20</t>
  </si>
  <si>
    <t>Сорокин Виктор Сергеевич</t>
  </si>
  <si>
    <t>Муниципальное бюджетное общеобразовательное учреждение-средняя общеобразовательная школа села Росташи Аркадаского района Саратовской области</t>
  </si>
  <si>
    <t>Акобян Ваган Гарикович</t>
  </si>
  <si>
    <t>Павлова Эллина Васильевна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</si>
  <si>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</si>
  <si>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Антипова Варвара Алексеевна</t>
  </si>
  <si>
    <t>1</t>
  </si>
  <si>
    <t>Орлова Татьяна Евгеньевна</t>
  </si>
  <si>
    <t>Перминов Даниил Алексеевич</t>
  </si>
  <si>
    <t>Смелов Иван Владимирович</t>
  </si>
  <si>
    <t>Стенина Варвара Андреевна</t>
  </si>
  <si>
    <t>Шебалов Александр Юрьевич</t>
  </si>
  <si>
    <t>Мехдиев Мамед Тимурович</t>
  </si>
  <si>
    <t>Степанова Оксана Александровна</t>
  </si>
  <si>
    <t xml:space="preserve">Степанова Оксана Александровна </t>
  </si>
  <si>
    <t>Генза Валентина Николаевна</t>
  </si>
  <si>
    <t>лит.-113-11-01</t>
  </si>
  <si>
    <t>лит.-113-08-02</t>
  </si>
  <si>
    <t>лит.-113-08-01</t>
  </si>
  <si>
    <t>лит-113-06-01</t>
  </si>
  <si>
    <t>лит-113-05-01</t>
  </si>
  <si>
    <t>лит-113-05-03</t>
  </si>
  <si>
    <t>лит-113-05-04</t>
  </si>
  <si>
    <t>лит-113-05-05</t>
  </si>
  <si>
    <t>лит-113-05-06</t>
  </si>
  <si>
    <t>лит-113-05-02</t>
  </si>
  <si>
    <t>Гоголева Софья Алексеевна</t>
  </si>
  <si>
    <t>Мареева Юлия Николаевна</t>
  </si>
  <si>
    <t>Морозов Иван Алексеевич</t>
  </si>
  <si>
    <t>Стрельцов-Москвичёв Артём Алексеевич</t>
  </si>
  <si>
    <t>Зенкина Полина Алексеевна</t>
  </si>
  <si>
    <t>Колесников Никита Сергеевич</t>
  </si>
  <si>
    <t>Станотина Маргарита Игоревна</t>
  </si>
  <si>
    <t>Слесарев Марк Евгеньевич</t>
  </si>
  <si>
    <t>Ткачева Варвара Олеговна</t>
  </si>
  <si>
    <t>Рябихин Егор Игоревич</t>
  </si>
  <si>
    <t>Нестерова Варвара Сергеевна</t>
  </si>
  <si>
    <t>Комягин Иван Андреевич</t>
  </si>
  <si>
    <t>Морозов Михаил Алексеевич</t>
  </si>
  <si>
    <t>Максименко Мария Александровна</t>
  </si>
  <si>
    <t>Петренко Маргарита Евгеньевна</t>
  </si>
  <si>
    <t>лит-023-06-01</t>
  </si>
  <si>
    <t>лит-023-06-02</t>
  </si>
  <si>
    <t>лит-023-06-03</t>
  </si>
  <si>
    <t>лит-023-06-04</t>
  </si>
  <si>
    <t>лит-023-06-05</t>
  </si>
  <si>
    <t>лит-023-06-06</t>
  </si>
  <si>
    <t>лит-023-06-07</t>
  </si>
  <si>
    <t>лит-023-06-08</t>
  </si>
  <si>
    <t>лит-023-06-09</t>
  </si>
  <si>
    <t>лит-023-06-10</t>
  </si>
  <si>
    <t>лит-023-06-11</t>
  </si>
  <si>
    <t>лит-023-06-12</t>
  </si>
  <si>
    <t>лит-023-06-14</t>
  </si>
  <si>
    <t>Солуянова Анастасия Дмитриевна</t>
  </si>
  <si>
    <t>Визнер Наталья Геннадьевна</t>
  </si>
  <si>
    <t>Кондукова Екатерина Дмитриевна</t>
  </si>
  <si>
    <t>Михайлова Валерия Андреевна</t>
  </si>
  <si>
    <t>Бондарева София Юрьевна</t>
  </si>
  <si>
    <t>Попова Ульяна Васильевна</t>
  </si>
  <si>
    <t>Никифорова Евгения Сергеевна</t>
  </si>
  <si>
    <t>Федорова  Нелли Андреевна</t>
  </si>
  <si>
    <t>Симонова Виктория Владимировна</t>
  </si>
  <si>
    <t>Ярославцева Алина Михайловна</t>
  </si>
  <si>
    <t>Полусменкова Кира Викторовна</t>
  </si>
  <si>
    <t>Шишканов Станислав Игоревич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</si>
  <si>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</si>
  <si>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Мартынюк  Дмитрий Анатольевич</t>
  </si>
  <si>
    <t>лит.-023-08-09</t>
  </si>
  <si>
    <t>Княгницкая Валерия Денисовна</t>
  </si>
  <si>
    <t>Пальшева Татьяна Николаевна</t>
  </si>
  <si>
    <t>лит.-023-08-06</t>
  </si>
  <si>
    <t>Конышева Милана Сарибековна</t>
  </si>
  <si>
    <t>Попова Анастасия Анатольевна</t>
  </si>
  <si>
    <t>Иванов Дмитрий Алексеевич</t>
  </si>
  <si>
    <t>Саакян Алла Геворковн</t>
  </si>
  <si>
    <t>Чернышова Софья Сергеевна</t>
  </si>
  <si>
    <t>Цупило Алексей Юрьевич</t>
  </si>
  <si>
    <t>Корягин Егор Александрович</t>
  </si>
  <si>
    <t>Аканин Арсений Андреевич</t>
  </si>
  <si>
    <t>Ломакин Алексей Вячеславоваич</t>
  </si>
  <si>
    <t>лит.-023- 08-03</t>
  </si>
  <si>
    <t>Анипирова Ольга Алексеевна</t>
  </si>
  <si>
    <t>Бега Дарья Александровна</t>
  </si>
  <si>
    <t>Никонов Илья Алексеевич</t>
  </si>
  <si>
    <t>Киселева Дарья Андреевна</t>
  </si>
  <si>
    <t>Ткаченко Алина Николаевна</t>
  </si>
  <si>
    <t>Тарасов Игорь Владимирович</t>
  </si>
  <si>
    <t>Симонова Дарья Владимировна</t>
  </si>
  <si>
    <t>Бандуров Алексей Алексеевич</t>
  </si>
  <si>
    <t>Кошелева Алёна Геннадьевна</t>
  </si>
  <si>
    <t>Зотова Ирина Алексеевна</t>
  </si>
  <si>
    <t>Люкшина Нина Александровна</t>
  </si>
  <si>
    <t>Узоровский Антон Владимирович</t>
  </si>
  <si>
    <t>Кравцова Зинаида Владимировна</t>
  </si>
  <si>
    <t>Максименко Роман Александрович</t>
  </si>
  <si>
    <t>Баринов Денис Витальевич</t>
  </si>
  <si>
    <t>Петрова Мария Владимировна</t>
  </si>
  <si>
    <t>Звонко Ксения Алексеевна</t>
  </si>
  <si>
    <t>Пахомова Екатерина Федоролвна</t>
  </si>
  <si>
    <t>лит.-023-11-43</t>
  </si>
  <si>
    <t>Савина Нина Александровна</t>
  </si>
  <si>
    <t>лит.-023-11-02</t>
  </si>
  <si>
    <t>Субботина Василиса Александровна</t>
  </si>
  <si>
    <t>лит.-023-11-08</t>
  </si>
  <si>
    <t>Кирюшкина Ирина Александровна</t>
  </si>
  <si>
    <t>лит.-023-11-09</t>
  </si>
  <si>
    <t>Рожкова Виктория Андреевна</t>
  </si>
  <si>
    <t>лит.-023-11-10</t>
  </si>
  <si>
    <t>Тарасова Агастасия Юрьевна</t>
  </si>
  <si>
    <t>лит.-023-11-05</t>
  </si>
  <si>
    <t>Серебряков Олег Павлович</t>
  </si>
  <si>
    <t>лит.-023-11-06</t>
  </si>
  <si>
    <t>Алханов Имран Магомедович</t>
  </si>
  <si>
    <t>Малюгина Алина Олеговна</t>
  </si>
  <si>
    <t>Пономаренко Виктория Романона</t>
  </si>
  <si>
    <t>лит.-023-11-07</t>
  </si>
  <si>
    <t>Кошелев Алексей Геннадьевич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</si>
  <si>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</si>
  <si>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лит.-023-08-07</t>
  </si>
  <si>
    <t>лит.-023-08-02</t>
  </si>
  <si>
    <t>лит.-023-08-05</t>
  </si>
  <si>
    <t>лит.-023-08-10</t>
  </si>
  <si>
    <t>лит.-023-08-08</t>
  </si>
  <si>
    <t>лит.-023-08-04</t>
  </si>
  <si>
    <t>лит.-023-09-02</t>
  </si>
  <si>
    <t>лит.-023-09-07</t>
  </si>
  <si>
    <t>лит.-023-09-09</t>
  </si>
  <si>
    <t>лит.-023-09-03</t>
  </si>
  <si>
    <t>лит.-023-09-06</t>
  </si>
  <si>
    <t>лит.-023-09-05</t>
  </si>
  <si>
    <t>лит.-023-09-08</t>
  </si>
  <si>
    <t>лит.-023-09-04</t>
  </si>
  <si>
    <t>лит.-023-09-01</t>
  </si>
  <si>
    <t>лит.-023-07-01</t>
  </si>
  <si>
    <t>лит.-023-07-12</t>
  </si>
  <si>
    <t>лит.-023-07-09</t>
  </si>
  <si>
    <t>лит.-023-07-07</t>
  </si>
  <si>
    <t>лит.-023-07-08</t>
  </si>
  <si>
    <t>лит.-023-07-04</t>
  </si>
  <si>
    <t>лит.-023-07-05</t>
  </si>
  <si>
    <t>лит.-023-07-11</t>
  </si>
  <si>
    <t>лит.-023-07-10</t>
  </si>
  <si>
    <t>лит.-023-07-06</t>
  </si>
  <si>
    <t>лит.-023-07-02</t>
  </si>
  <si>
    <t>лит.-023-07-03</t>
  </si>
  <si>
    <t>лит.-023-10-01</t>
  </si>
  <si>
    <t>лит.-023-10-02</t>
  </si>
  <si>
    <t>лит.-023-10-03</t>
  </si>
  <si>
    <t>лит.-023-10-04</t>
  </si>
  <si>
    <t>лит.-023-10-05</t>
  </si>
  <si>
    <t>лит.-023-10-06</t>
  </si>
  <si>
    <t>Нуртдинова Виктория Викторовна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</si>
</sst>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1" fillId="0" borderId="2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0" xfId="0" applyFont="1"/>
    <xf numFmtId="0" fontId="15" fillId="0" borderId="0" xfId="0" applyFont="1"/>
    <xf numFmtId="0" fontId="13" fillId="0" borderId="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0" xfId="0" applyFont="1" applyBorder="1"/>
    <xf numFmtId="0" fontId="1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4"/>
  <sheetViews>
    <sheetView tabSelected="1" workbookViewId="0">
      <selection activeCell="O33" sqref="O33:O34"/>
    </sheetView>
  </sheetViews>
  <sheetFormatPr defaultRowHeight="15"/>
  <cols>
    <col min="1" max="1" width="19.28515625" style="14" customWidth="1"/>
    <col min="2" max="2" width="12.5703125" style="14" customWidth="1"/>
    <col min="3" max="3" width="5.5703125" style="14" customWidth="1"/>
    <col min="4" max="4" width="28.140625" style="14" customWidth="1"/>
    <col min="5" max="5" width="29.85546875" style="73" customWidth="1"/>
    <col min="6" max="6" width="8.42578125" style="14" customWidth="1"/>
    <col min="7" max="7" width="11" style="14" customWidth="1"/>
    <col min="8" max="8" width="10.85546875" style="14" customWidth="1"/>
    <col min="9" max="9" width="11" style="14" customWidth="1"/>
    <col min="10" max="10" width="10.5703125" style="14" customWidth="1"/>
    <col min="11" max="14" width="10.85546875" style="14" customWidth="1"/>
    <col min="15" max="15" width="9.28515625" style="14" customWidth="1"/>
    <col min="16" max="16" width="14.5703125" style="14" customWidth="1"/>
    <col min="17" max="17" width="8.140625" style="14" customWidth="1"/>
    <col min="18" max="18" width="10.42578125" style="14" customWidth="1"/>
    <col min="19" max="19" width="14.5703125" style="14" customWidth="1"/>
    <col min="20" max="20" width="33.140625" style="27" customWidth="1"/>
    <col min="21" max="16384" width="9.140625" style="7"/>
  </cols>
  <sheetData>
    <row r="1" spans="1:39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41"/>
      <c r="Z1" s="41"/>
      <c r="AA1" s="41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9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41"/>
      <c r="X2" s="41"/>
      <c r="Y2" s="41"/>
      <c r="Z2" s="41"/>
      <c r="AA2" s="41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9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41"/>
      <c r="X3" s="41"/>
      <c r="Y3" s="41"/>
      <c r="Z3" s="41"/>
      <c r="AA3" s="41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9" s="8" customFormat="1" ht="15.75" customHeight="1">
      <c r="A4" s="91" t="s">
        <v>28</v>
      </c>
      <c r="B4" s="91"/>
      <c r="C4" s="91"/>
      <c r="D4" s="91"/>
      <c r="E4" s="91"/>
      <c r="F4" s="35"/>
      <c r="G4" s="11"/>
      <c r="H4" s="12"/>
      <c r="I4" s="12"/>
      <c r="J4" s="12"/>
      <c r="K4" s="12"/>
      <c r="L4" s="12"/>
      <c r="M4" s="12"/>
      <c r="N4" s="12"/>
      <c r="O4" s="92"/>
      <c r="P4" s="92"/>
      <c r="Q4" s="92"/>
      <c r="R4" s="92"/>
      <c r="S4" s="42"/>
      <c r="T4" s="20"/>
      <c r="U4" s="52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17" t="s">
        <v>22</v>
      </c>
      <c r="H5" s="17" t="s">
        <v>16</v>
      </c>
      <c r="I5" s="22" t="s">
        <v>23</v>
      </c>
      <c r="J5" s="22" t="s">
        <v>24</v>
      </c>
      <c r="K5" s="22" t="s">
        <v>17</v>
      </c>
      <c r="L5" s="22" t="s">
        <v>25</v>
      </c>
      <c r="M5" s="22" t="s">
        <v>26</v>
      </c>
      <c r="N5" s="22" t="s">
        <v>27</v>
      </c>
      <c r="O5" s="21" t="s">
        <v>3</v>
      </c>
      <c r="P5" s="22" t="s">
        <v>4</v>
      </c>
      <c r="Q5" s="23" t="s">
        <v>5</v>
      </c>
      <c r="R5" s="22" t="s">
        <v>6</v>
      </c>
      <c r="S5" s="43" t="s">
        <v>7</v>
      </c>
      <c r="T5" s="53" t="s">
        <v>8</v>
      </c>
    </row>
    <row r="6" spans="1:39" s="16" customFormat="1" ht="54" customHeight="1">
      <c r="A6" s="13" t="s">
        <v>185</v>
      </c>
      <c r="B6" s="13" t="s">
        <v>18</v>
      </c>
      <c r="C6" s="13">
        <v>1</v>
      </c>
      <c r="D6" s="13" t="s">
        <v>88</v>
      </c>
      <c r="E6" s="20" t="s">
        <v>113</v>
      </c>
      <c r="F6" s="20">
        <v>5</v>
      </c>
      <c r="G6" s="24" t="s">
        <v>52</v>
      </c>
      <c r="H6" s="20">
        <v>5</v>
      </c>
      <c r="I6" s="20">
        <v>2</v>
      </c>
      <c r="J6" s="20">
        <v>3</v>
      </c>
      <c r="K6" s="20">
        <v>4</v>
      </c>
      <c r="L6" s="20">
        <v>1</v>
      </c>
      <c r="M6" s="20">
        <v>5</v>
      </c>
      <c r="N6" s="20">
        <v>14</v>
      </c>
      <c r="O6" s="25">
        <f t="shared" ref="O6:O32" si="0">G6+H6+I6+J6+K6+L6+M6+N6</f>
        <v>39</v>
      </c>
      <c r="P6" s="10"/>
      <c r="Q6" s="10"/>
      <c r="R6" s="20"/>
      <c r="S6" s="51">
        <v>1</v>
      </c>
      <c r="T6" s="13" t="s">
        <v>89</v>
      </c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94.5">
      <c r="A7" s="13" t="s">
        <v>186</v>
      </c>
      <c r="B7" s="13" t="s">
        <v>18</v>
      </c>
      <c r="C7" s="13">
        <v>2</v>
      </c>
      <c r="D7" s="13" t="s">
        <v>90</v>
      </c>
      <c r="E7" s="20" t="s">
        <v>113</v>
      </c>
      <c r="F7" s="13">
        <v>5</v>
      </c>
      <c r="G7" s="13">
        <v>5</v>
      </c>
      <c r="H7" s="13">
        <v>5</v>
      </c>
      <c r="I7" s="13">
        <v>2</v>
      </c>
      <c r="J7" s="13">
        <v>3</v>
      </c>
      <c r="K7" s="13">
        <v>3</v>
      </c>
      <c r="L7" s="13">
        <v>1</v>
      </c>
      <c r="M7" s="13">
        <v>4</v>
      </c>
      <c r="N7" s="13">
        <v>15</v>
      </c>
      <c r="O7" s="25">
        <f t="shared" si="0"/>
        <v>38</v>
      </c>
      <c r="P7" s="13"/>
      <c r="Q7" s="13"/>
      <c r="R7" s="13"/>
      <c r="S7" s="86">
        <v>2</v>
      </c>
      <c r="T7" s="13" t="s">
        <v>89</v>
      </c>
    </row>
    <row r="8" spans="1:39" ht="94.5">
      <c r="A8" s="13" t="s">
        <v>187</v>
      </c>
      <c r="B8" s="13" t="s">
        <v>18</v>
      </c>
      <c r="C8" s="13">
        <v>3</v>
      </c>
      <c r="D8" s="13" t="s">
        <v>91</v>
      </c>
      <c r="E8" s="20" t="s">
        <v>113</v>
      </c>
      <c r="F8" s="13">
        <v>5</v>
      </c>
      <c r="G8" s="13">
        <v>5</v>
      </c>
      <c r="H8" s="13">
        <v>5</v>
      </c>
      <c r="I8" s="13">
        <v>2</v>
      </c>
      <c r="J8" s="13">
        <v>3</v>
      </c>
      <c r="K8" s="13">
        <v>4</v>
      </c>
      <c r="L8" s="13">
        <v>1</v>
      </c>
      <c r="M8" s="13">
        <v>3</v>
      </c>
      <c r="N8" s="13">
        <v>13</v>
      </c>
      <c r="O8" s="25">
        <f t="shared" si="0"/>
        <v>36</v>
      </c>
      <c r="P8" s="13"/>
      <c r="Q8" s="13"/>
      <c r="R8" s="13"/>
      <c r="S8" s="86">
        <v>3</v>
      </c>
      <c r="T8" s="13" t="s">
        <v>89</v>
      </c>
    </row>
    <row r="9" spans="1:39" ht="94.5">
      <c r="A9" s="13" t="s">
        <v>188</v>
      </c>
      <c r="B9" s="13" t="s">
        <v>18</v>
      </c>
      <c r="C9" s="13">
        <v>4</v>
      </c>
      <c r="D9" s="13" t="s">
        <v>92</v>
      </c>
      <c r="E9" s="20" t="s">
        <v>113</v>
      </c>
      <c r="F9" s="13">
        <v>5</v>
      </c>
      <c r="G9" s="13">
        <v>3</v>
      </c>
      <c r="H9" s="13">
        <v>3</v>
      </c>
      <c r="I9" s="13">
        <v>2</v>
      </c>
      <c r="J9" s="13">
        <v>3</v>
      </c>
      <c r="K9" s="13">
        <v>3</v>
      </c>
      <c r="L9" s="13">
        <v>1</v>
      </c>
      <c r="M9" s="13">
        <v>2</v>
      </c>
      <c r="N9" s="13">
        <v>10</v>
      </c>
      <c r="O9" s="25">
        <f t="shared" si="0"/>
        <v>27</v>
      </c>
      <c r="P9" s="13"/>
      <c r="Q9" s="13"/>
      <c r="R9" s="13"/>
      <c r="S9" s="86">
        <v>4</v>
      </c>
      <c r="T9" s="13" t="s">
        <v>89</v>
      </c>
    </row>
    <row r="10" spans="1:39" ht="94.5">
      <c r="A10" s="13" t="s">
        <v>370</v>
      </c>
      <c r="B10" s="10" t="s">
        <v>18</v>
      </c>
      <c r="C10" s="13">
        <v>5</v>
      </c>
      <c r="D10" s="13" t="s">
        <v>371</v>
      </c>
      <c r="E10" s="13" t="s">
        <v>382</v>
      </c>
      <c r="F10" s="13">
        <v>5</v>
      </c>
      <c r="G10" s="13">
        <v>4</v>
      </c>
      <c r="H10" s="13">
        <v>3</v>
      </c>
      <c r="I10" s="13">
        <v>2</v>
      </c>
      <c r="J10" s="13">
        <v>1</v>
      </c>
      <c r="K10" s="13">
        <v>4</v>
      </c>
      <c r="L10" s="13">
        <v>0</v>
      </c>
      <c r="M10" s="13">
        <v>3</v>
      </c>
      <c r="N10" s="13">
        <v>9</v>
      </c>
      <c r="O10" s="25">
        <f t="shared" si="0"/>
        <v>26</v>
      </c>
      <c r="P10" s="13"/>
      <c r="Q10" s="13"/>
      <c r="R10" s="13"/>
      <c r="S10" s="86">
        <v>5</v>
      </c>
      <c r="T10" s="13" t="s">
        <v>282</v>
      </c>
    </row>
    <row r="11" spans="1:39" ht="94.5">
      <c r="A11" s="13" t="s">
        <v>190</v>
      </c>
      <c r="B11" s="13" t="s">
        <v>18</v>
      </c>
      <c r="C11" s="13">
        <v>6</v>
      </c>
      <c r="D11" s="13" t="s">
        <v>94</v>
      </c>
      <c r="E11" s="20" t="s">
        <v>113</v>
      </c>
      <c r="F11" s="13">
        <v>5</v>
      </c>
      <c r="G11" s="13">
        <v>2</v>
      </c>
      <c r="H11" s="13">
        <v>2</v>
      </c>
      <c r="I11" s="13">
        <v>2</v>
      </c>
      <c r="J11" s="13">
        <v>2</v>
      </c>
      <c r="K11" s="13">
        <v>4</v>
      </c>
      <c r="L11" s="13">
        <v>0</v>
      </c>
      <c r="M11" s="13">
        <v>4</v>
      </c>
      <c r="N11" s="13">
        <v>7</v>
      </c>
      <c r="O11" s="25">
        <f t="shared" si="0"/>
        <v>23</v>
      </c>
      <c r="P11" s="13"/>
      <c r="Q11" s="13"/>
      <c r="R11" s="13"/>
      <c r="S11" s="86">
        <v>6</v>
      </c>
      <c r="T11" s="13" t="s">
        <v>89</v>
      </c>
    </row>
    <row r="12" spans="1:39" ht="94.5">
      <c r="A12" s="13" t="s">
        <v>189</v>
      </c>
      <c r="B12" s="74" t="s">
        <v>18</v>
      </c>
      <c r="C12" s="13">
        <v>7</v>
      </c>
      <c r="D12" s="74" t="s">
        <v>93</v>
      </c>
      <c r="E12" s="20" t="s">
        <v>113</v>
      </c>
      <c r="F12" s="13">
        <v>5</v>
      </c>
      <c r="G12" s="13">
        <v>3</v>
      </c>
      <c r="H12" s="13">
        <v>3</v>
      </c>
      <c r="I12" s="13">
        <v>2</v>
      </c>
      <c r="J12" s="13">
        <v>2</v>
      </c>
      <c r="K12" s="13">
        <v>2</v>
      </c>
      <c r="L12" s="13">
        <v>0</v>
      </c>
      <c r="M12" s="13">
        <v>2</v>
      </c>
      <c r="N12" s="13">
        <v>8</v>
      </c>
      <c r="O12" s="25">
        <f t="shared" si="0"/>
        <v>22</v>
      </c>
      <c r="P12" s="13"/>
      <c r="Q12" s="13"/>
      <c r="R12" s="13"/>
      <c r="S12" s="86">
        <v>7</v>
      </c>
      <c r="T12" s="13" t="s">
        <v>89</v>
      </c>
    </row>
    <row r="13" spans="1:39" ht="94.5">
      <c r="A13" s="10" t="s">
        <v>431</v>
      </c>
      <c r="B13" s="10" t="s">
        <v>18</v>
      </c>
      <c r="C13" s="13">
        <v>8</v>
      </c>
      <c r="D13" s="13" t="s">
        <v>416</v>
      </c>
      <c r="E13" s="20" t="s">
        <v>415</v>
      </c>
      <c r="F13" s="20">
        <v>5</v>
      </c>
      <c r="G13" s="24" t="s">
        <v>417</v>
      </c>
      <c r="H13" s="20">
        <v>2</v>
      </c>
      <c r="I13" s="20">
        <v>2</v>
      </c>
      <c r="J13" s="20">
        <v>3</v>
      </c>
      <c r="K13" s="20">
        <v>4</v>
      </c>
      <c r="L13" s="20">
        <v>0</v>
      </c>
      <c r="M13" s="20">
        <v>3</v>
      </c>
      <c r="N13" s="20">
        <v>5</v>
      </c>
      <c r="O13" s="25">
        <f t="shared" si="0"/>
        <v>20</v>
      </c>
      <c r="P13" s="10"/>
      <c r="Q13" s="10"/>
      <c r="R13" s="20"/>
      <c r="S13" s="51">
        <v>8</v>
      </c>
      <c r="T13" s="20" t="s">
        <v>418</v>
      </c>
    </row>
    <row r="14" spans="1:39" ht="94.5">
      <c r="A14" s="13" t="s">
        <v>376</v>
      </c>
      <c r="B14" s="10" t="s">
        <v>18</v>
      </c>
      <c r="C14" s="13">
        <v>9</v>
      </c>
      <c r="D14" s="13" t="s">
        <v>377</v>
      </c>
      <c r="E14" s="13" t="s">
        <v>382</v>
      </c>
      <c r="F14" s="13">
        <v>5</v>
      </c>
      <c r="G14" s="13">
        <v>5</v>
      </c>
      <c r="H14" s="13">
        <v>5</v>
      </c>
      <c r="I14" s="13">
        <v>1</v>
      </c>
      <c r="J14" s="13">
        <v>0</v>
      </c>
      <c r="K14" s="13">
        <v>4</v>
      </c>
      <c r="L14" s="13">
        <v>0</v>
      </c>
      <c r="M14" s="13">
        <v>3</v>
      </c>
      <c r="N14" s="13">
        <v>2</v>
      </c>
      <c r="O14" s="25">
        <f t="shared" si="0"/>
        <v>20</v>
      </c>
      <c r="P14" s="13"/>
      <c r="Q14" s="13"/>
      <c r="R14" s="13"/>
      <c r="S14" s="86">
        <v>8</v>
      </c>
      <c r="T14" s="13" t="s">
        <v>330</v>
      </c>
    </row>
    <row r="15" spans="1:39" ht="94.5">
      <c r="A15" s="10" t="s">
        <v>432</v>
      </c>
      <c r="B15" s="10" t="s">
        <v>18</v>
      </c>
      <c r="C15" s="13">
        <v>10</v>
      </c>
      <c r="D15" s="13" t="s">
        <v>419</v>
      </c>
      <c r="E15" s="20" t="s">
        <v>415</v>
      </c>
      <c r="F15" s="13">
        <v>5</v>
      </c>
      <c r="G15" s="13">
        <v>3</v>
      </c>
      <c r="H15" s="13">
        <v>5</v>
      </c>
      <c r="I15" s="13">
        <v>2</v>
      </c>
      <c r="J15" s="13">
        <v>2</v>
      </c>
      <c r="K15" s="13">
        <v>1</v>
      </c>
      <c r="L15" s="13">
        <v>0</v>
      </c>
      <c r="M15" s="13">
        <v>3</v>
      </c>
      <c r="N15" s="13">
        <v>3</v>
      </c>
      <c r="O15" s="25">
        <f t="shared" si="0"/>
        <v>19</v>
      </c>
      <c r="P15" s="13"/>
      <c r="Q15" s="13"/>
      <c r="R15" s="13"/>
      <c r="S15" s="86">
        <v>9</v>
      </c>
      <c r="T15" s="13" t="s">
        <v>418</v>
      </c>
    </row>
    <row r="16" spans="1:39" ht="94.5">
      <c r="A16" s="13" t="s">
        <v>192</v>
      </c>
      <c r="B16" s="13" t="s">
        <v>18</v>
      </c>
      <c r="C16" s="13">
        <v>11</v>
      </c>
      <c r="D16" s="13" t="s">
        <v>96</v>
      </c>
      <c r="E16" s="20" t="s">
        <v>113</v>
      </c>
      <c r="F16" s="13">
        <v>5</v>
      </c>
      <c r="G16" s="13">
        <v>3</v>
      </c>
      <c r="H16" s="13">
        <v>3</v>
      </c>
      <c r="I16" s="13">
        <v>1</v>
      </c>
      <c r="J16" s="13">
        <v>1</v>
      </c>
      <c r="K16" s="13">
        <v>2</v>
      </c>
      <c r="L16" s="13">
        <v>0</v>
      </c>
      <c r="M16" s="13">
        <v>3</v>
      </c>
      <c r="N16" s="13">
        <v>5</v>
      </c>
      <c r="O16" s="25">
        <f t="shared" si="0"/>
        <v>18</v>
      </c>
      <c r="P16" s="13"/>
      <c r="Q16" s="13"/>
      <c r="R16" s="13"/>
      <c r="S16" s="86">
        <v>10</v>
      </c>
      <c r="T16" s="13" t="s">
        <v>89</v>
      </c>
    </row>
    <row r="17" spans="1:39" ht="94.5">
      <c r="A17" s="13" t="s">
        <v>191</v>
      </c>
      <c r="B17" s="13" t="s">
        <v>18</v>
      </c>
      <c r="C17" s="13">
        <v>12</v>
      </c>
      <c r="D17" s="13" t="s">
        <v>95</v>
      </c>
      <c r="E17" s="20" t="s">
        <v>113</v>
      </c>
      <c r="F17" s="74">
        <v>5</v>
      </c>
      <c r="G17" s="74">
        <v>0</v>
      </c>
      <c r="H17" s="74">
        <v>3</v>
      </c>
      <c r="I17" s="74">
        <v>1</v>
      </c>
      <c r="J17" s="74">
        <v>1</v>
      </c>
      <c r="K17" s="74">
        <v>3</v>
      </c>
      <c r="L17" s="74">
        <v>0</v>
      </c>
      <c r="M17" s="74">
        <v>3</v>
      </c>
      <c r="N17" s="74">
        <v>6</v>
      </c>
      <c r="O17" s="25">
        <f t="shared" si="0"/>
        <v>17</v>
      </c>
      <c r="P17" s="74"/>
      <c r="Q17" s="74"/>
      <c r="R17" s="74"/>
      <c r="S17" s="103">
        <v>11</v>
      </c>
      <c r="T17" s="13" t="s">
        <v>89</v>
      </c>
      <c r="U17" s="9"/>
    </row>
    <row r="18" spans="1:39" ht="94.5">
      <c r="A18" s="13" t="s">
        <v>193</v>
      </c>
      <c r="B18" s="13" t="s">
        <v>18</v>
      </c>
      <c r="C18" s="13">
        <v>13</v>
      </c>
      <c r="D18" s="13" t="s">
        <v>97</v>
      </c>
      <c r="E18" s="20" t="s">
        <v>113</v>
      </c>
      <c r="F18" s="13">
        <v>5</v>
      </c>
      <c r="G18" s="13">
        <v>3</v>
      </c>
      <c r="H18" s="13">
        <v>3</v>
      </c>
      <c r="I18" s="13">
        <v>1</v>
      </c>
      <c r="J18" s="13">
        <v>1</v>
      </c>
      <c r="K18" s="13">
        <v>2</v>
      </c>
      <c r="L18" s="13">
        <v>0</v>
      </c>
      <c r="M18" s="13">
        <v>2</v>
      </c>
      <c r="N18" s="13">
        <v>4</v>
      </c>
      <c r="O18" s="25">
        <f t="shared" si="0"/>
        <v>16</v>
      </c>
      <c r="P18" s="13"/>
      <c r="Q18" s="13"/>
      <c r="R18" s="13"/>
      <c r="S18" s="13">
        <v>12</v>
      </c>
      <c r="T18" s="13" t="s">
        <v>89</v>
      </c>
    </row>
    <row r="19" spans="1:39" ht="94.5">
      <c r="A19" s="10" t="s">
        <v>433</v>
      </c>
      <c r="B19" s="10" t="s">
        <v>18</v>
      </c>
      <c r="C19" s="13">
        <v>14</v>
      </c>
      <c r="D19" s="13" t="s">
        <v>420</v>
      </c>
      <c r="E19" s="20" t="s">
        <v>415</v>
      </c>
      <c r="F19" s="13">
        <v>5</v>
      </c>
      <c r="G19" s="13">
        <v>3</v>
      </c>
      <c r="H19" s="13">
        <v>2</v>
      </c>
      <c r="I19" s="13">
        <v>2</v>
      </c>
      <c r="J19" s="13">
        <v>2</v>
      </c>
      <c r="K19" s="13">
        <v>2</v>
      </c>
      <c r="L19" s="13">
        <v>0</v>
      </c>
      <c r="M19" s="13">
        <v>0</v>
      </c>
      <c r="N19" s="13">
        <v>5</v>
      </c>
      <c r="O19" s="25">
        <f t="shared" si="0"/>
        <v>16</v>
      </c>
      <c r="P19" s="13"/>
      <c r="Q19" s="13"/>
      <c r="R19" s="13"/>
      <c r="S19" s="13">
        <v>12</v>
      </c>
      <c r="T19" s="13" t="s">
        <v>418</v>
      </c>
    </row>
    <row r="20" spans="1:39" ht="94.5">
      <c r="A20" s="10" t="s">
        <v>434</v>
      </c>
      <c r="B20" s="10" t="s">
        <v>18</v>
      </c>
      <c r="C20" s="13">
        <v>15</v>
      </c>
      <c r="D20" s="13" t="s">
        <v>421</v>
      </c>
      <c r="E20" s="20" t="s">
        <v>415</v>
      </c>
      <c r="F20" s="13">
        <v>5</v>
      </c>
      <c r="G20" s="13">
        <v>1</v>
      </c>
      <c r="H20" s="13">
        <v>2</v>
      </c>
      <c r="I20" s="13">
        <v>2</v>
      </c>
      <c r="J20" s="13">
        <v>3</v>
      </c>
      <c r="K20" s="13">
        <v>2</v>
      </c>
      <c r="L20" s="13">
        <v>0</v>
      </c>
      <c r="M20" s="13">
        <v>0</v>
      </c>
      <c r="N20" s="13">
        <v>5</v>
      </c>
      <c r="O20" s="25">
        <f t="shared" si="0"/>
        <v>15</v>
      </c>
      <c r="P20" s="13"/>
      <c r="Q20" s="13"/>
      <c r="R20" s="13"/>
      <c r="S20" s="13">
        <v>13</v>
      </c>
      <c r="T20" s="13" t="s">
        <v>418</v>
      </c>
    </row>
    <row r="21" spans="1:39" ht="94.5">
      <c r="A21" s="13" t="s">
        <v>435</v>
      </c>
      <c r="B21" s="10" t="s">
        <v>18</v>
      </c>
      <c r="C21" s="13">
        <v>16</v>
      </c>
      <c r="D21" s="13" t="s">
        <v>422</v>
      </c>
      <c r="E21" s="20" t="s">
        <v>415</v>
      </c>
      <c r="F21" s="13">
        <v>5</v>
      </c>
      <c r="G21" s="13">
        <v>2</v>
      </c>
      <c r="H21" s="13">
        <v>2</v>
      </c>
      <c r="I21" s="13">
        <v>2</v>
      </c>
      <c r="J21" s="13">
        <v>3</v>
      </c>
      <c r="K21" s="13">
        <v>2</v>
      </c>
      <c r="L21" s="13">
        <v>0</v>
      </c>
      <c r="M21" s="13">
        <v>0</v>
      </c>
      <c r="N21" s="13">
        <v>3</v>
      </c>
      <c r="O21" s="25">
        <f t="shared" si="0"/>
        <v>14</v>
      </c>
      <c r="P21" s="13"/>
      <c r="Q21" s="13"/>
      <c r="R21" s="13"/>
      <c r="S21" s="13">
        <v>14</v>
      </c>
      <c r="T21" s="13" t="s">
        <v>418</v>
      </c>
    </row>
    <row r="22" spans="1:39" ht="94.5">
      <c r="A22" s="13" t="s">
        <v>378</v>
      </c>
      <c r="B22" s="13" t="s">
        <v>18</v>
      </c>
      <c r="C22" s="13">
        <v>17</v>
      </c>
      <c r="D22" s="13" t="s">
        <v>379</v>
      </c>
      <c r="E22" s="13" t="s">
        <v>382</v>
      </c>
      <c r="F22" s="13">
        <v>5</v>
      </c>
      <c r="G22" s="13">
        <v>5</v>
      </c>
      <c r="H22" s="13">
        <v>5</v>
      </c>
      <c r="I22" s="13">
        <v>1</v>
      </c>
      <c r="J22" s="13">
        <v>0</v>
      </c>
      <c r="K22" s="13">
        <v>0</v>
      </c>
      <c r="L22" s="13">
        <v>0</v>
      </c>
      <c r="M22" s="13">
        <v>2</v>
      </c>
      <c r="N22" s="13">
        <v>0</v>
      </c>
      <c r="O22" s="25">
        <f t="shared" si="0"/>
        <v>13</v>
      </c>
      <c r="P22" s="13"/>
      <c r="Q22" s="13"/>
      <c r="R22" s="13"/>
      <c r="S22" s="13">
        <v>15</v>
      </c>
      <c r="T22" s="13" t="s">
        <v>330</v>
      </c>
    </row>
    <row r="23" spans="1:39" ht="94.5">
      <c r="A23" s="10" t="s">
        <v>366</v>
      </c>
      <c r="B23" s="10" t="s">
        <v>18</v>
      </c>
      <c r="C23" s="13">
        <v>18</v>
      </c>
      <c r="D23" s="13" t="s">
        <v>367</v>
      </c>
      <c r="E23" s="13" t="s">
        <v>382</v>
      </c>
      <c r="F23" s="13">
        <v>5</v>
      </c>
      <c r="G23" s="13">
        <v>3</v>
      </c>
      <c r="H23" s="13">
        <v>2</v>
      </c>
      <c r="I23" s="13">
        <v>1</v>
      </c>
      <c r="J23" s="13">
        <v>1</v>
      </c>
      <c r="K23" s="13">
        <v>2</v>
      </c>
      <c r="L23" s="13">
        <v>0</v>
      </c>
      <c r="M23" s="13">
        <v>4</v>
      </c>
      <c r="N23" s="13">
        <v>0</v>
      </c>
      <c r="O23" s="25">
        <f t="shared" si="0"/>
        <v>13</v>
      </c>
      <c r="P23" s="13"/>
      <c r="Q23" s="13"/>
      <c r="R23" s="13"/>
      <c r="S23" s="13">
        <v>15</v>
      </c>
      <c r="T23" s="13" t="s">
        <v>282</v>
      </c>
    </row>
    <row r="24" spans="1:39" ht="94.5">
      <c r="A24" s="13" t="s">
        <v>372</v>
      </c>
      <c r="B24" s="10" t="s">
        <v>18</v>
      </c>
      <c r="C24" s="13">
        <v>19</v>
      </c>
      <c r="D24" s="13" t="s">
        <v>373</v>
      </c>
      <c r="E24" s="13" t="s">
        <v>382</v>
      </c>
      <c r="F24" s="13">
        <v>5</v>
      </c>
      <c r="G24" s="13">
        <v>4</v>
      </c>
      <c r="H24" s="13">
        <v>3</v>
      </c>
      <c r="I24" s="13">
        <v>2</v>
      </c>
      <c r="J24" s="13">
        <v>1</v>
      </c>
      <c r="K24" s="13">
        <v>0</v>
      </c>
      <c r="L24" s="13">
        <v>0</v>
      </c>
      <c r="M24" s="13">
        <v>3</v>
      </c>
      <c r="N24" s="13">
        <v>0</v>
      </c>
      <c r="O24" s="25">
        <f t="shared" si="0"/>
        <v>13</v>
      </c>
      <c r="P24" s="13"/>
      <c r="Q24" s="13"/>
      <c r="R24" s="13"/>
      <c r="S24" s="13">
        <v>15</v>
      </c>
      <c r="T24" s="13" t="s">
        <v>282</v>
      </c>
    </row>
    <row r="25" spans="1:39" ht="56.25" customHeight="1">
      <c r="A25" s="13" t="s">
        <v>374</v>
      </c>
      <c r="B25" s="10" t="s">
        <v>18</v>
      </c>
      <c r="C25" s="13">
        <v>20</v>
      </c>
      <c r="D25" s="13" t="s">
        <v>375</v>
      </c>
      <c r="E25" s="13" t="s">
        <v>382</v>
      </c>
      <c r="F25" s="13">
        <v>5</v>
      </c>
      <c r="G25" s="13">
        <v>2</v>
      </c>
      <c r="H25" s="13">
        <v>5</v>
      </c>
      <c r="I25" s="13">
        <v>2</v>
      </c>
      <c r="J25" s="13">
        <v>1</v>
      </c>
      <c r="K25" s="13">
        <v>3</v>
      </c>
      <c r="L25" s="13">
        <v>0</v>
      </c>
      <c r="M25" s="13">
        <v>0</v>
      </c>
      <c r="N25" s="13">
        <v>0</v>
      </c>
      <c r="O25" s="25">
        <f t="shared" si="0"/>
        <v>13</v>
      </c>
      <c r="P25" s="13"/>
      <c r="Q25" s="13"/>
      <c r="R25" s="13"/>
      <c r="S25" s="13">
        <v>15</v>
      </c>
      <c r="T25" s="13" t="s">
        <v>330</v>
      </c>
    </row>
    <row r="26" spans="1:39" ht="94.5">
      <c r="A26" s="13" t="s">
        <v>194</v>
      </c>
      <c r="B26" s="13" t="s">
        <v>18</v>
      </c>
      <c r="C26" s="13">
        <v>21</v>
      </c>
      <c r="D26" s="104" t="s">
        <v>98</v>
      </c>
      <c r="E26" s="20" t="s">
        <v>113</v>
      </c>
      <c r="F26" s="13">
        <v>5</v>
      </c>
      <c r="G26" s="13">
        <v>2</v>
      </c>
      <c r="H26" s="13">
        <v>2</v>
      </c>
      <c r="I26" s="13">
        <v>0</v>
      </c>
      <c r="J26" s="13">
        <v>1</v>
      </c>
      <c r="K26" s="13">
        <v>1</v>
      </c>
      <c r="L26" s="13">
        <v>0</v>
      </c>
      <c r="M26" s="13">
        <v>2</v>
      </c>
      <c r="N26" s="13">
        <v>3</v>
      </c>
      <c r="O26" s="25">
        <f t="shared" si="0"/>
        <v>11</v>
      </c>
      <c r="P26" s="13"/>
      <c r="Q26" s="13"/>
      <c r="R26" s="13"/>
      <c r="S26" s="13">
        <v>16</v>
      </c>
      <c r="T26" s="13" t="s">
        <v>89</v>
      </c>
    </row>
    <row r="27" spans="1:39" s="16" customFormat="1" ht="63.75" customHeight="1">
      <c r="A27" s="10" t="s">
        <v>364</v>
      </c>
      <c r="B27" s="10" t="s">
        <v>18</v>
      </c>
      <c r="C27" s="13">
        <v>22</v>
      </c>
      <c r="D27" s="13" t="s">
        <v>365</v>
      </c>
      <c r="E27" s="13" t="s">
        <v>382</v>
      </c>
      <c r="F27" s="13">
        <v>5</v>
      </c>
      <c r="G27" s="13">
        <v>1</v>
      </c>
      <c r="H27" s="13">
        <v>3</v>
      </c>
      <c r="I27" s="13">
        <v>0</v>
      </c>
      <c r="J27" s="13">
        <v>0</v>
      </c>
      <c r="K27" s="13">
        <v>4</v>
      </c>
      <c r="L27" s="13">
        <v>0</v>
      </c>
      <c r="M27" s="13">
        <v>2</v>
      </c>
      <c r="N27" s="13">
        <v>0</v>
      </c>
      <c r="O27" s="25">
        <f t="shared" si="0"/>
        <v>10</v>
      </c>
      <c r="P27" s="13"/>
      <c r="Q27" s="13"/>
      <c r="R27" s="13"/>
      <c r="S27" s="13">
        <v>17</v>
      </c>
      <c r="T27" s="13" t="s">
        <v>330</v>
      </c>
      <c r="U27" s="32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1:39" ht="94.5">
      <c r="A28" s="10" t="s">
        <v>368</v>
      </c>
      <c r="B28" s="10" t="s">
        <v>18</v>
      </c>
      <c r="C28" s="13">
        <v>23</v>
      </c>
      <c r="D28" s="13" t="s">
        <v>369</v>
      </c>
      <c r="E28" s="13" t="s">
        <v>382</v>
      </c>
      <c r="F28" s="13">
        <v>5</v>
      </c>
      <c r="G28" s="13">
        <v>1</v>
      </c>
      <c r="H28" s="13">
        <v>3</v>
      </c>
      <c r="I28" s="13">
        <v>2</v>
      </c>
      <c r="J28" s="13">
        <v>0</v>
      </c>
      <c r="K28" s="13">
        <v>1</v>
      </c>
      <c r="L28" s="13">
        <v>0</v>
      </c>
      <c r="M28" s="13">
        <v>3</v>
      </c>
      <c r="N28" s="13">
        <v>0</v>
      </c>
      <c r="O28" s="25">
        <f t="shared" si="0"/>
        <v>10</v>
      </c>
      <c r="P28" s="13"/>
      <c r="Q28" s="13"/>
      <c r="R28" s="13"/>
      <c r="S28" s="13">
        <v>17</v>
      </c>
      <c r="T28" s="13" t="s">
        <v>282</v>
      </c>
    </row>
    <row r="29" spans="1:39" ht="94.5">
      <c r="A29" s="13" t="s">
        <v>380</v>
      </c>
      <c r="B29" s="13" t="s">
        <v>18</v>
      </c>
      <c r="C29" s="13">
        <v>24</v>
      </c>
      <c r="D29" s="105" t="s">
        <v>381</v>
      </c>
      <c r="E29" s="13" t="s">
        <v>382</v>
      </c>
      <c r="F29" s="13">
        <v>5</v>
      </c>
      <c r="G29" s="13">
        <v>2</v>
      </c>
      <c r="H29" s="13">
        <v>3</v>
      </c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2</v>
      </c>
      <c r="O29" s="25">
        <f t="shared" si="0"/>
        <v>8</v>
      </c>
      <c r="P29" s="13"/>
      <c r="Q29" s="13"/>
      <c r="R29" s="13"/>
      <c r="S29" s="13">
        <v>18</v>
      </c>
      <c r="T29" s="13" t="s">
        <v>330</v>
      </c>
    </row>
    <row r="30" spans="1:39" ht="94.5">
      <c r="A30" s="13" t="s">
        <v>195</v>
      </c>
      <c r="B30" s="13" t="s">
        <v>18</v>
      </c>
      <c r="C30" s="13">
        <v>25</v>
      </c>
      <c r="D30" s="13" t="s">
        <v>99</v>
      </c>
      <c r="E30" s="20" t="s">
        <v>113</v>
      </c>
      <c r="F30" s="13">
        <v>5</v>
      </c>
      <c r="G30" s="13">
        <v>0</v>
      </c>
      <c r="H30" s="13">
        <v>2</v>
      </c>
      <c r="I30" s="13">
        <v>0</v>
      </c>
      <c r="J30" s="13">
        <v>0</v>
      </c>
      <c r="K30" s="13">
        <v>1</v>
      </c>
      <c r="L30" s="13">
        <v>0</v>
      </c>
      <c r="M30" s="13">
        <v>1</v>
      </c>
      <c r="N30" s="13">
        <v>3</v>
      </c>
      <c r="O30" s="25">
        <f t="shared" si="0"/>
        <v>7</v>
      </c>
      <c r="P30" s="13"/>
      <c r="Q30" s="13"/>
      <c r="R30" s="13"/>
      <c r="S30" s="13">
        <v>19</v>
      </c>
      <c r="T30" s="13" t="s">
        <v>89</v>
      </c>
    </row>
    <row r="31" spans="1:39" ht="94.5">
      <c r="A31" s="13" t="s">
        <v>436</v>
      </c>
      <c r="B31" s="10" t="s">
        <v>18</v>
      </c>
      <c r="C31" s="13">
        <v>26</v>
      </c>
      <c r="D31" s="13" t="s">
        <v>423</v>
      </c>
      <c r="E31" s="20" t="s">
        <v>415</v>
      </c>
      <c r="F31" s="13">
        <v>5</v>
      </c>
      <c r="G31" s="13">
        <v>0</v>
      </c>
      <c r="H31" s="13">
        <v>2</v>
      </c>
      <c r="I31" s="13">
        <v>2</v>
      </c>
      <c r="J31" s="13">
        <v>2</v>
      </c>
      <c r="K31" s="13">
        <v>0</v>
      </c>
      <c r="L31" s="13">
        <v>0</v>
      </c>
      <c r="M31" s="13">
        <v>0</v>
      </c>
      <c r="N31" s="13">
        <v>0</v>
      </c>
      <c r="O31" s="25">
        <f t="shared" si="0"/>
        <v>6</v>
      </c>
      <c r="P31" s="13"/>
      <c r="Q31" s="13"/>
      <c r="R31" s="13"/>
      <c r="S31" s="13">
        <v>20</v>
      </c>
      <c r="T31" s="13" t="s">
        <v>418</v>
      </c>
    </row>
    <row r="32" spans="1:39" ht="94.5">
      <c r="A32" s="13" t="s">
        <v>196</v>
      </c>
      <c r="B32" s="13" t="s">
        <v>18</v>
      </c>
      <c r="C32" s="13">
        <v>27</v>
      </c>
      <c r="D32" s="13" t="s">
        <v>100</v>
      </c>
      <c r="E32" s="20" t="s">
        <v>113</v>
      </c>
      <c r="F32" s="13">
        <v>5</v>
      </c>
      <c r="G32" s="13">
        <v>0</v>
      </c>
      <c r="H32" s="13">
        <v>1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1</v>
      </c>
      <c r="O32" s="25">
        <f t="shared" si="0"/>
        <v>3</v>
      </c>
      <c r="P32" s="13"/>
      <c r="Q32" s="13"/>
      <c r="R32" s="13"/>
      <c r="S32" s="13">
        <v>21</v>
      </c>
      <c r="T32" s="13" t="s">
        <v>89</v>
      </c>
    </row>
    <row r="33" spans="15:15" ht="15.75">
      <c r="O33" s="25"/>
    </row>
    <row r="34" spans="15:15" ht="15.75">
      <c r="O34" s="25"/>
    </row>
  </sheetData>
  <sortState ref="A22:T25">
    <sortCondition ref="D22:D25"/>
  </sortState>
  <mergeCells count="5">
    <mergeCell ref="A4:E4"/>
    <mergeCell ref="O4:R4"/>
    <mergeCell ref="A1:X1"/>
    <mergeCell ref="A2:V2"/>
    <mergeCell ref="A3:V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8"/>
  <sheetViews>
    <sheetView topLeftCell="A37" workbookViewId="0">
      <selection activeCell="D8" sqref="D8"/>
    </sheetView>
  </sheetViews>
  <sheetFormatPr defaultRowHeight="15"/>
  <cols>
    <col min="1" max="1" width="17.7109375" style="14" customWidth="1"/>
    <col min="2" max="2" width="13.7109375" style="14" customWidth="1"/>
    <col min="3" max="3" width="7.28515625" style="14" customWidth="1"/>
    <col min="4" max="4" width="32" style="14" customWidth="1"/>
    <col min="5" max="5" width="30.5703125" style="61" customWidth="1"/>
    <col min="6" max="6" width="8.42578125" style="14" customWidth="1"/>
    <col min="7" max="7" width="10.28515625" style="14" customWidth="1"/>
    <col min="8" max="9" width="9.5703125" style="14" customWidth="1"/>
    <col min="10" max="10" width="9" style="14" customWidth="1"/>
    <col min="11" max="11" width="10" style="14" customWidth="1"/>
    <col min="12" max="12" width="9.85546875" style="14" customWidth="1"/>
    <col min="13" max="14" width="10.7109375" style="14" customWidth="1"/>
    <col min="15" max="15" width="9.140625" style="14" customWidth="1"/>
    <col min="16" max="16" width="10.42578125" style="14" customWidth="1"/>
    <col min="17" max="17" width="8.7109375" style="14" customWidth="1"/>
    <col min="18" max="18" width="14.5703125" style="14" customWidth="1"/>
    <col min="19" max="19" width="11.28515625" style="14" customWidth="1"/>
    <col min="20" max="20" width="31.140625" style="14" customWidth="1"/>
    <col min="21" max="16384" width="9.140625" style="7"/>
  </cols>
  <sheetData>
    <row r="1" spans="1:39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41"/>
      <c r="S1" s="41"/>
      <c r="T1" s="41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41"/>
      <c r="Q2" s="41"/>
      <c r="R2" s="41"/>
      <c r="S2" s="41"/>
      <c r="T2" s="4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41"/>
      <c r="Q3" s="41"/>
      <c r="R3" s="41"/>
      <c r="S3" s="41"/>
      <c r="T3" s="41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91" t="s">
        <v>14</v>
      </c>
      <c r="B4" s="91"/>
      <c r="C4" s="91"/>
      <c r="D4" s="91"/>
      <c r="E4" s="91"/>
      <c r="F4" s="35"/>
      <c r="G4" s="11"/>
      <c r="H4" s="12"/>
      <c r="I4" s="12"/>
      <c r="J4" s="12"/>
      <c r="K4" s="12"/>
      <c r="L4" s="12"/>
      <c r="M4" s="12"/>
      <c r="N4" s="12"/>
      <c r="O4" s="92"/>
      <c r="P4" s="92"/>
      <c r="Q4" s="92"/>
      <c r="R4" s="92"/>
      <c r="S4" s="35"/>
      <c r="T4" s="35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6" customFormat="1" ht="81.75" customHeight="1">
      <c r="A5" s="36" t="s">
        <v>9</v>
      </c>
      <c r="B5" s="36" t="s">
        <v>10</v>
      </c>
      <c r="C5" s="36" t="s">
        <v>0</v>
      </c>
      <c r="D5" s="36" t="s">
        <v>1</v>
      </c>
      <c r="E5" s="58" t="s">
        <v>11</v>
      </c>
      <c r="F5" s="36" t="s">
        <v>2</v>
      </c>
      <c r="G5" s="17" t="s">
        <v>22</v>
      </c>
      <c r="H5" s="17" t="s">
        <v>16</v>
      </c>
      <c r="I5" s="22" t="s">
        <v>23</v>
      </c>
      <c r="J5" s="22" t="s">
        <v>24</v>
      </c>
      <c r="K5" s="22" t="s">
        <v>17</v>
      </c>
      <c r="L5" s="22" t="s">
        <v>25</v>
      </c>
      <c r="M5" s="22" t="s">
        <v>26</v>
      </c>
      <c r="N5" s="22" t="s">
        <v>27</v>
      </c>
      <c r="O5" s="38" t="s">
        <v>3</v>
      </c>
      <c r="P5" s="37" t="s">
        <v>4</v>
      </c>
      <c r="Q5" s="39" t="s">
        <v>5</v>
      </c>
      <c r="R5" s="37" t="s">
        <v>6</v>
      </c>
      <c r="S5" s="36" t="s">
        <v>7</v>
      </c>
      <c r="T5" s="40" t="s">
        <v>8</v>
      </c>
    </row>
    <row r="6" spans="1:39" s="16" customFormat="1" ht="69.75" customHeight="1">
      <c r="A6" s="10" t="s">
        <v>452</v>
      </c>
      <c r="B6" s="10" t="s">
        <v>18</v>
      </c>
      <c r="C6" s="10">
        <v>1</v>
      </c>
      <c r="D6" s="13" t="s">
        <v>437</v>
      </c>
      <c r="E6" s="48" t="s">
        <v>529</v>
      </c>
      <c r="F6" s="20">
        <v>6</v>
      </c>
      <c r="G6" s="24" t="s">
        <v>52</v>
      </c>
      <c r="H6" s="20">
        <v>5</v>
      </c>
      <c r="I6" s="20">
        <v>2</v>
      </c>
      <c r="J6" s="20">
        <v>2</v>
      </c>
      <c r="K6" s="20">
        <v>4</v>
      </c>
      <c r="L6" s="20">
        <v>1</v>
      </c>
      <c r="M6" s="20">
        <v>5</v>
      </c>
      <c r="N6" s="20">
        <v>13</v>
      </c>
      <c r="O6" s="25">
        <f t="shared" ref="O6:O45" si="0">G6+H6+I6+J6+K6+L6+M6+N6</f>
        <v>37</v>
      </c>
      <c r="P6" s="10"/>
      <c r="Q6" s="10"/>
      <c r="R6" s="20"/>
      <c r="S6" s="20">
        <v>1</v>
      </c>
      <c r="T6" s="20" t="s">
        <v>438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71.25" customHeight="1">
      <c r="A7" s="10" t="s">
        <v>453</v>
      </c>
      <c r="B7" s="10" t="s">
        <v>18</v>
      </c>
      <c r="C7" s="10">
        <v>2</v>
      </c>
      <c r="D7" s="13" t="s">
        <v>439</v>
      </c>
      <c r="E7" s="48" t="s">
        <v>529</v>
      </c>
      <c r="F7" s="13">
        <v>6</v>
      </c>
      <c r="G7" s="13">
        <v>5</v>
      </c>
      <c r="H7" s="13">
        <v>5</v>
      </c>
      <c r="I7" s="13">
        <v>2</v>
      </c>
      <c r="J7" s="13">
        <v>2</v>
      </c>
      <c r="K7" s="13">
        <v>4</v>
      </c>
      <c r="L7" s="13">
        <v>1</v>
      </c>
      <c r="M7" s="13">
        <v>3</v>
      </c>
      <c r="N7" s="13">
        <v>15</v>
      </c>
      <c r="O7" s="25">
        <f t="shared" si="0"/>
        <v>37</v>
      </c>
      <c r="P7" s="13"/>
      <c r="Q7" s="13"/>
      <c r="R7" s="13"/>
      <c r="S7" s="13">
        <v>1</v>
      </c>
      <c r="T7" s="13" t="s">
        <v>438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63.75">
      <c r="A8" s="10" t="s">
        <v>455</v>
      </c>
      <c r="B8" s="10" t="s">
        <v>18</v>
      </c>
      <c r="C8" s="10">
        <v>3</v>
      </c>
      <c r="D8" s="13" t="s">
        <v>441</v>
      </c>
      <c r="E8" s="48" t="s">
        <v>529</v>
      </c>
      <c r="F8" s="13">
        <v>6</v>
      </c>
      <c r="G8" s="13">
        <v>5</v>
      </c>
      <c r="H8" s="13">
        <v>5</v>
      </c>
      <c r="I8" s="13">
        <v>2</v>
      </c>
      <c r="J8" s="13">
        <v>2</v>
      </c>
      <c r="K8" s="13">
        <v>4</v>
      </c>
      <c r="L8" s="13">
        <v>0</v>
      </c>
      <c r="M8" s="13">
        <v>3</v>
      </c>
      <c r="N8" s="13">
        <v>15</v>
      </c>
      <c r="O8" s="25">
        <f t="shared" si="0"/>
        <v>36</v>
      </c>
      <c r="P8" s="13"/>
      <c r="Q8" s="13"/>
      <c r="R8" s="13"/>
      <c r="S8" s="13">
        <v>2</v>
      </c>
      <c r="T8" s="13" t="s">
        <v>438</v>
      </c>
    </row>
    <row r="9" spans="1:39" s="16" customFormat="1" ht="52.5" customHeight="1">
      <c r="A9" s="10" t="s">
        <v>454</v>
      </c>
      <c r="B9" s="10" t="s">
        <v>18</v>
      </c>
      <c r="C9" s="10">
        <v>4</v>
      </c>
      <c r="D9" s="13" t="s">
        <v>440</v>
      </c>
      <c r="E9" s="48" t="s">
        <v>529</v>
      </c>
      <c r="F9" s="13">
        <v>6</v>
      </c>
      <c r="G9" s="13">
        <v>5</v>
      </c>
      <c r="H9" s="13">
        <v>5</v>
      </c>
      <c r="I9" s="13">
        <v>2</v>
      </c>
      <c r="J9" s="13">
        <v>2</v>
      </c>
      <c r="K9" s="13">
        <v>4</v>
      </c>
      <c r="L9" s="13">
        <v>1</v>
      </c>
      <c r="M9" s="13">
        <v>3</v>
      </c>
      <c r="N9" s="13">
        <v>14</v>
      </c>
      <c r="O9" s="25">
        <f t="shared" si="0"/>
        <v>36</v>
      </c>
      <c r="P9" s="13"/>
      <c r="Q9" s="13"/>
      <c r="R9" s="13"/>
      <c r="S9" s="13">
        <v>2</v>
      </c>
      <c r="T9" s="13" t="s">
        <v>438</v>
      </c>
      <c r="U9" s="32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ht="63.75">
      <c r="A10" s="13" t="s">
        <v>175</v>
      </c>
      <c r="B10" s="10" t="s">
        <v>18</v>
      </c>
      <c r="C10" s="10">
        <v>5</v>
      </c>
      <c r="D10" s="13" t="s">
        <v>101</v>
      </c>
      <c r="E10" s="19" t="s">
        <v>113</v>
      </c>
      <c r="F10" s="20">
        <v>6</v>
      </c>
      <c r="G10" s="13">
        <v>4</v>
      </c>
      <c r="H10" s="13">
        <v>4</v>
      </c>
      <c r="I10" s="13">
        <v>2</v>
      </c>
      <c r="J10" s="13">
        <v>3</v>
      </c>
      <c r="K10" s="13">
        <v>4</v>
      </c>
      <c r="L10" s="13">
        <v>1</v>
      </c>
      <c r="M10" s="13">
        <v>2</v>
      </c>
      <c r="N10" s="13">
        <v>15</v>
      </c>
      <c r="O10" s="25">
        <f t="shared" si="0"/>
        <v>35</v>
      </c>
      <c r="P10" s="10"/>
      <c r="Q10" s="10"/>
      <c r="R10" s="20"/>
      <c r="S10" s="20">
        <v>3</v>
      </c>
      <c r="T10" s="20" t="s">
        <v>102</v>
      </c>
    </row>
    <row r="11" spans="1:39" ht="63.75">
      <c r="A11" s="13" t="s">
        <v>456</v>
      </c>
      <c r="B11" s="13" t="s">
        <v>18</v>
      </c>
      <c r="C11" s="10">
        <v>6</v>
      </c>
      <c r="D11" s="13" t="s">
        <v>442</v>
      </c>
      <c r="E11" s="48" t="s">
        <v>529</v>
      </c>
      <c r="F11" s="13">
        <v>6</v>
      </c>
      <c r="G11" s="13">
        <v>4</v>
      </c>
      <c r="H11" s="13">
        <v>5</v>
      </c>
      <c r="I11" s="13">
        <v>2</v>
      </c>
      <c r="J11" s="13">
        <v>2</v>
      </c>
      <c r="K11" s="13">
        <v>4</v>
      </c>
      <c r="L11" s="13">
        <v>1</v>
      </c>
      <c r="M11" s="13">
        <v>3</v>
      </c>
      <c r="N11" s="13">
        <v>14</v>
      </c>
      <c r="O11" s="25">
        <f t="shared" si="0"/>
        <v>35</v>
      </c>
      <c r="P11" s="13"/>
      <c r="Q11" s="13"/>
      <c r="R11" s="13"/>
      <c r="S11" s="13">
        <v>3</v>
      </c>
      <c r="T11" s="13" t="s">
        <v>438</v>
      </c>
    </row>
    <row r="12" spans="1:39" ht="63.75">
      <c r="A12" s="10" t="s">
        <v>355</v>
      </c>
      <c r="B12" s="10" t="s">
        <v>18</v>
      </c>
      <c r="C12" s="10">
        <v>7</v>
      </c>
      <c r="D12" s="13" t="s">
        <v>356</v>
      </c>
      <c r="E12" s="48" t="s">
        <v>382</v>
      </c>
      <c r="F12" s="13">
        <v>6</v>
      </c>
      <c r="G12" s="13">
        <v>4</v>
      </c>
      <c r="H12" s="13">
        <v>5</v>
      </c>
      <c r="I12" s="13">
        <v>2</v>
      </c>
      <c r="J12" s="13">
        <v>3</v>
      </c>
      <c r="K12" s="13">
        <v>4</v>
      </c>
      <c r="L12" s="13">
        <v>0</v>
      </c>
      <c r="M12" s="13">
        <v>5</v>
      </c>
      <c r="N12" s="13">
        <v>12</v>
      </c>
      <c r="O12" s="25">
        <f t="shared" si="0"/>
        <v>35</v>
      </c>
      <c r="P12" s="13"/>
      <c r="Q12" s="13"/>
      <c r="R12" s="13"/>
      <c r="S12" s="13">
        <v>3</v>
      </c>
      <c r="T12" s="13" t="s">
        <v>269</v>
      </c>
    </row>
    <row r="13" spans="1:39" ht="63.75">
      <c r="A13" s="13" t="s">
        <v>458</v>
      </c>
      <c r="B13" s="13" t="s">
        <v>18</v>
      </c>
      <c r="C13" s="10">
        <v>8</v>
      </c>
      <c r="D13" s="13" t="s">
        <v>444</v>
      </c>
      <c r="E13" s="48" t="s">
        <v>529</v>
      </c>
      <c r="F13" s="13">
        <v>6</v>
      </c>
      <c r="G13" s="13">
        <v>4</v>
      </c>
      <c r="H13" s="13">
        <v>5</v>
      </c>
      <c r="I13" s="13">
        <v>2</v>
      </c>
      <c r="J13" s="13">
        <v>2</v>
      </c>
      <c r="K13" s="13">
        <v>4</v>
      </c>
      <c r="L13" s="13">
        <v>1</v>
      </c>
      <c r="M13" s="13">
        <v>3</v>
      </c>
      <c r="N13" s="13">
        <v>14</v>
      </c>
      <c r="O13" s="25">
        <f t="shared" si="0"/>
        <v>35</v>
      </c>
      <c r="P13" s="13"/>
      <c r="Q13" s="13"/>
      <c r="R13" s="13"/>
      <c r="S13" s="13">
        <v>3</v>
      </c>
      <c r="T13" s="13" t="s">
        <v>438</v>
      </c>
    </row>
    <row r="14" spans="1:39" ht="63.75">
      <c r="A14" s="13" t="s">
        <v>457</v>
      </c>
      <c r="B14" s="13" t="s">
        <v>18</v>
      </c>
      <c r="C14" s="10">
        <v>9</v>
      </c>
      <c r="D14" s="13" t="s">
        <v>443</v>
      </c>
      <c r="E14" s="48" t="s">
        <v>529</v>
      </c>
      <c r="F14" s="13">
        <v>6</v>
      </c>
      <c r="G14" s="13">
        <v>5</v>
      </c>
      <c r="H14" s="13">
        <v>3</v>
      </c>
      <c r="I14" s="13">
        <v>2</v>
      </c>
      <c r="J14" s="13">
        <v>3</v>
      </c>
      <c r="K14" s="13">
        <v>4</v>
      </c>
      <c r="L14" s="13">
        <v>1</v>
      </c>
      <c r="M14" s="13">
        <v>3</v>
      </c>
      <c r="N14" s="13">
        <v>14</v>
      </c>
      <c r="O14" s="25">
        <f t="shared" si="0"/>
        <v>35</v>
      </c>
      <c r="P14" s="13"/>
      <c r="Q14" s="13"/>
      <c r="R14" s="13"/>
      <c r="S14" s="13">
        <v>3</v>
      </c>
      <c r="T14" s="13" t="s">
        <v>438</v>
      </c>
    </row>
    <row r="15" spans="1:39" ht="76.5">
      <c r="A15" s="10" t="s">
        <v>86</v>
      </c>
      <c r="B15" s="10" t="s">
        <v>18</v>
      </c>
      <c r="C15" s="10">
        <v>10</v>
      </c>
      <c r="D15" s="74" t="s">
        <v>87</v>
      </c>
      <c r="E15" s="19" t="s">
        <v>83</v>
      </c>
      <c r="F15" s="20">
        <v>6</v>
      </c>
      <c r="G15" s="24" t="s">
        <v>52</v>
      </c>
      <c r="H15" s="20">
        <v>5</v>
      </c>
      <c r="I15" s="20">
        <v>2</v>
      </c>
      <c r="J15" s="20">
        <v>2</v>
      </c>
      <c r="K15" s="20">
        <v>4</v>
      </c>
      <c r="L15" s="20">
        <v>1</v>
      </c>
      <c r="M15" s="20">
        <v>5</v>
      </c>
      <c r="N15" s="20">
        <v>10</v>
      </c>
      <c r="O15" s="25">
        <f t="shared" si="0"/>
        <v>34</v>
      </c>
      <c r="P15" s="10"/>
      <c r="Q15" s="10"/>
      <c r="R15" s="20"/>
      <c r="S15" s="20">
        <v>4</v>
      </c>
      <c r="T15" s="20" t="s">
        <v>85</v>
      </c>
    </row>
    <row r="16" spans="1:39" ht="63.75">
      <c r="A16" s="13" t="s">
        <v>459</v>
      </c>
      <c r="B16" s="13" t="s">
        <v>18</v>
      </c>
      <c r="C16" s="10">
        <v>11</v>
      </c>
      <c r="D16" s="13" t="s">
        <v>445</v>
      </c>
      <c r="E16" s="48" t="s">
        <v>529</v>
      </c>
      <c r="F16" s="13">
        <v>6</v>
      </c>
      <c r="G16" s="13">
        <v>4</v>
      </c>
      <c r="H16" s="13">
        <v>5</v>
      </c>
      <c r="I16" s="13">
        <v>2</v>
      </c>
      <c r="J16" s="13">
        <v>2</v>
      </c>
      <c r="K16" s="13">
        <v>4</v>
      </c>
      <c r="L16" s="13">
        <v>1</v>
      </c>
      <c r="M16" s="13">
        <v>3</v>
      </c>
      <c r="N16" s="13">
        <v>13</v>
      </c>
      <c r="O16" s="25">
        <f t="shared" si="0"/>
        <v>34</v>
      </c>
      <c r="P16" s="13"/>
      <c r="Q16" s="13"/>
      <c r="R16" s="13"/>
      <c r="S16" s="13">
        <v>4</v>
      </c>
      <c r="T16" s="13" t="s">
        <v>438</v>
      </c>
    </row>
    <row r="17" spans="1:39" ht="63.75">
      <c r="A17" s="13" t="s">
        <v>460</v>
      </c>
      <c r="B17" s="13" t="s">
        <v>18</v>
      </c>
      <c r="C17" s="10">
        <v>12</v>
      </c>
      <c r="D17" s="13" t="s">
        <v>446</v>
      </c>
      <c r="E17" s="48" t="s">
        <v>529</v>
      </c>
      <c r="F17" s="13">
        <v>6</v>
      </c>
      <c r="G17" s="13">
        <v>5</v>
      </c>
      <c r="H17" s="13">
        <v>5</v>
      </c>
      <c r="I17" s="13">
        <v>2</v>
      </c>
      <c r="J17" s="13">
        <v>1</v>
      </c>
      <c r="K17" s="13">
        <v>2</v>
      </c>
      <c r="L17" s="13">
        <v>1</v>
      </c>
      <c r="M17" s="13">
        <v>3</v>
      </c>
      <c r="N17" s="13">
        <v>13</v>
      </c>
      <c r="O17" s="25">
        <f t="shared" si="0"/>
        <v>32</v>
      </c>
      <c r="P17" s="13"/>
      <c r="Q17" s="13"/>
      <c r="R17" s="13"/>
      <c r="S17" s="13">
        <v>5</v>
      </c>
      <c r="T17" s="13" t="s">
        <v>438</v>
      </c>
    </row>
    <row r="18" spans="1:39" ht="63.75">
      <c r="A18" s="13" t="s">
        <v>461</v>
      </c>
      <c r="B18" s="13" t="s">
        <v>18</v>
      </c>
      <c r="C18" s="10">
        <v>13</v>
      </c>
      <c r="D18" s="13" t="s">
        <v>447</v>
      </c>
      <c r="E18" s="48" t="s">
        <v>529</v>
      </c>
      <c r="F18" s="13">
        <v>6</v>
      </c>
      <c r="G18" s="13">
        <v>4</v>
      </c>
      <c r="H18" s="13">
        <v>5</v>
      </c>
      <c r="I18" s="13">
        <v>2</v>
      </c>
      <c r="J18" s="13">
        <v>0</v>
      </c>
      <c r="K18" s="13">
        <v>4</v>
      </c>
      <c r="L18" s="13">
        <v>1</v>
      </c>
      <c r="M18" s="13">
        <v>3</v>
      </c>
      <c r="N18" s="13">
        <v>12</v>
      </c>
      <c r="O18" s="25">
        <f t="shared" si="0"/>
        <v>31</v>
      </c>
      <c r="P18" s="13"/>
      <c r="Q18" s="13"/>
      <c r="R18" s="13"/>
      <c r="S18" s="13">
        <v>6</v>
      </c>
      <c r="T18" s="13" t="s">
        <v>438</v>
      </c>
    </row>
    <row r="19" spans="1:39" ht="63.75">
      <c r="A19" s="13" t="s">
        <v>462</v>
      </c>
      <c r="B19" s="13" t="s">
        <v>18</v>
      </c>
      <c r="C19" s="10">
        <v>14</v>
      </c>
      <c r="D19" s="13" t="s">
        <v>448</v>
      </c>
      <c r="E19" s="48" t="s">
        <v>529</v>
      </c>
      <c r="F19" s="13">
        <v>6</v>
      </c>
      <c r="G19" s="13">
        <v>5</v>
      </c>
      <c r="H19" s="13">
        <v>5</v>
      </c>
      <c r="I19" s="13">
        <v>2</v>
      </c>
      <c r="J19" s="13">
        <v>1</v>
      </c>
      <c r="K19" s="13">
        <v>4</v>
      </c>
      <c r="L19" s="13">
        <v>1</v>
      </c>
      <c r="M19" s="13">
        <v>2</v>
      </c>
      <c r="N19" s="13">
        <v>10</v>
      </c>
      <c r="O19" s="25">
        <f t="shared" si="0"/>
        <v>30</v>
      </c>
      <c r="P19" s="13"/>
      <c r="Q19" s="13"/>
      <c r="R19" s="13"/>
      <c r="S19" s="13">
        <v>7</v>
      </c>
      <c r="T19" s="13" t="s">
        <v>438</v>
      </c>
    </row>
    <row r="20" spans="1:39" ht="63.75">
      <c r="A20" s="13" t="s">
        <v>463</v>
      </c>
      <c r="B20" s="13" t="s">
        <v>18</v>
      </c>
      <c r="C20" s="10">
        <v>15</v>
      </c>
      <c r="D20" s="13" t="s">
        <v>449</v>
      </c>
      <c r="E20" s="48" t="s">
        <v>529</v>
      </c>
      <c r="F20" s="13">
        <v>6</v>
      </c>
      <c r="G20" s="13">
        <v>4</v>
      </c>
      <c r="H20" s="13">
        <v>5</v>
      </c>
      <c r="I20" s="13">
        <v>2</v>
      </c>
      <c r="J20" s="13">
        <v>2</v>
      </c>
      <c r="K20" s="13">
        <v>4</v>
      </c>
      <c r="L20" s="13">
        <v>1</v>
      </c>
      <c r="M20" s="13">
        <v>3</v>
      </c>
      <c r="N20" s="13">
        <v>9</v>
      </c>
      <c r="O20" s="25">
        <f t="shared" si="0"/>
        <v>30</v>
      </c>
      <c r="P20" s="13"/>
      <c r="Q20" s="13"/>
      <c r="R20" s="13"/>
      <c r="S20" s="13">
        <v>7</v>
      </c>
      <c r="T20" s="13" t="s">
        <v>438</v>
      </c>
    </row>
    <row r="21" spans="1:39" ht="63.75">
      <c r="A21" s="10" t="s">
        <v>357</v>
      </c>
      <c r="B21" s="13" t="s">
        <v>18</v>
      </c>
      <c r="C21" s="10">
        <v>16</v>
      </c>
      <c r="D21" s="13" t="s">
        <v>358</v>
      </c>
      <c r="E21" s="48" t="s">
        <v>382</v>
      </c>
      <c r="F21" s="13">
        <v>6</v>
      </c>
      <c r="G21" s="13">
        <v>2</v>
      </c>
      <c r="H21" s="13">
        <v>3</v>
      </c>
      <c r="I21" s="13">
        <v>2</v>
      </c>
      <c r="J21" s="13">
        <v>3</v>
      </c>
      <c r="K21" s="13">
        <v>2</v>
      </c>
      <c r="L21" s="13">
        <v>0</v>
      </c>
      <c r="M21" s="13">
        <v>5</v>
      </c>
      <c r="N21" s="13">
        <v>12</v>
      </c>
      <c r="O21" s="25">
        <f t="shared" si="0"/>
        <v>29</v>
      </c>
      <c r="P21" s="13"/>
      <c r="Q21" s="13"/>
      <c r="R21" s="13"/>
      <c r="S21" s="13">
        <v>8</v>
      </c>
      <c r="T21" s="13" t="s">
        <v>269</v>
      </c>
    </row>
    <row r="22" spans="1:39" ht="63.75">
      <c r="A22" s="13" t="s">
        <v>176</v>
      </c>
      <c r="B22" s="10" t="s">
        <v>18</v>
      </c>
      <c r="C22" s="10">
        <v>17</v>
      </c>
      <c r="D22" s="13" t="s">
        <v>103</v>
      </c>
      <c r="E22" s="19" t="s">
        <v>113</v>
      </c>
      <c r="F22" s="13">
        <v>6</v>
      </c>
      <c r="G22" s="13">
        <v>4</v>
      </c>
      <c r="H22" s="13">
        <v>5</v>
      </c>
      <c r="I22" s="13">
        <v>2</v>
      </c>
      <c r="J22" s="13">
        <v>3</v>
      </c>
      <c r="K22" s="13">
        <v>4</v>
      </c>
      <c r="L22" s="13">
        <v>1</v>
      </c>
      <c r="M22" s="13">
        <v>3</v>
      </c>
      <c r="N22" s="13">
        <v>0</v>
      </c>
      <c r="O22" s="25">
        <f t="shared" si="0"/>
        <v>22</v>
      </c>
      <c r="P22" s="13"/>
      <c r="Q22" s="13"/>
      <c r="R22" s="13"/>
      <c r="S22" s="13">
        <v>9</v>
      </c>
      <c r="T22" s="13" t="s">
        <v>102</v>
      </c>
    </row>
    <row r="23" spans="1:39" ht="63.75">
      <c r="A23" s="13" t="s">
        <v>178</v>
      </c>
      <c r="B23" s="10" t="s">
        <v>18</v>
      </c>
      <c r="C23" s="10">
        <v>18</v>
      </c>
      <c r="D23" s="13" t="s">
        <v>105</v>
      </c>
      <c r="E23" s="19" t="s">
        <v>113</v>
      </c>
      <c r="F23" s="13">
        <v>6</v>
      </c>
      <c r="G23" s="13">
        <v>4</v>
      </c>
      <c r="H23" s="13">
        <v>5</v>
      </c>
      <c r="I23" s="13">
        <v>2</v>
      </c>
      <c r="J23" s="13">
        <v>3</v>
      </c>
      <c r="K23" s="13">
        <v>4</v>
      </c>
      <c r="L23" s="13">
        <v>1</v>
      </c>
      <c r="M23" s="13">
        <v>2</v>
      </c>
      <c r="N23" s="13">
        <v>0</v>
      </c>
      <c r="O23" s="25">
        <f t="shared" si="0"/>
        <v>21</v>
      </c>
      <c r="P23" s="13"/>
      <c r="Q23" s="13"/>
      <c r="R23" s="13"/>
      <c r="S23" s="13">
        <v>10</v>
      </c>
      <c r="T23" s="13" t="s">
        <v>102</v>
      </c>
    </row>
    <row r="24" spans="1:39" ht="63.75">
      <c r="A24" s="13" t="s">
        <v>177</v>
      </c>
      <c r="B24" s="10" t="s">
        <v>18</v>
      </c>
      <c r="C24" s="10">
        <v>19</v>
      </c>
      <c r="D24" s="13" t="s">
        <v>104</v>
      </c>
      <c r="E24" s="19" t="s">
        <v>113</v>
      </c>
      <c r="F24" s="13">
        <v>6</v>
      </c>
      <c r="G24" s="13">
        <v>4</v>
      </c>
      <c r="H24" s="13">
        <v>5</v>
      </c>
      <c r="I24" s="13">
        <v>2</v>
      </c>
      <c r="J24" s="13">
        <v>3</v>
      </c>
      <c r="K24" s="13">
        <v>4</v>
      </c>
      <c r="L24" s="13">
        <v>1</v>
      </c>
      <c r="M24" s="13">
        <v>2</v>
      </c>
      <c r="N24" s="13">
        <v>0</v>
      </c>
      <c r="O24" s="25">
        <f t="shared" si="0"/>
        <v>21</v>
      </c>
      <c r="P24" s="13"/>
      <c r="Q24" s="13"/>
      <c r="R24" s="13"/>
      <c r="S24" s="13">
        <v>10</v>
      </c>
      <c r="T24" s="13" t="s">
        <v>102</v>
      </c>
    </row>
    <row r="25" spans="1:39" ht="63.75">
      <c r="A25" s="10" t="s">
        <v>359</v>
      </c>
      <c r="B25" s="13" t="s">
        <v>18</v>
      </c>
      <c r="C25" s="10">
        <v>20</v>
      </c>
      <c r="D25" s="13" t="s">
        <v>360</v>
      </c>
      <c r="E25" s="48" t="s">
        <v>382</v>
      </c>
      <c r="F25" s="13">
        <v>6</v>
      </c>
      <c r="G25" s="13">
        <v>4</v>
      </c>
      <c r="H25" s="13">
        <v>5</v>
      </c>
      <c r="I25" s="13">
        <v>2</v>
      </c>
      <c r="J25" s="13">
        <v>3</v>
      </c>
      <c r="K25" s="13">
        <v>4</v>
      </c>
      <c r="L25" s="13">
        <v>0</v>
      </c>
      <c r="M25" s="13">
        <v>1</v>
      </c>
      <c r="N25" s="13">
        <v>1</v>
      </c>
      <c r="O25" s="25">
        <f t="shared" si="0"/>
        <v>20</v>
      </c>
      <c r="P25" s="13"/>
      <c r="Q25" s="13"/>
      <c r="R25" s="13"/>
      <c r="S25" s="13">
        <v>11</v>
      </c>
      <c r="T25" s="13" t="s">
        <v>269</v>
      </c>
    </row>
    <row r="26" spans="1:39" ht="63.75">
      <c r="A26" s="13" t="s">
        <v>179</v>
      </c>
      <c r="B26" s="13" t="s">
        <v>18</v>
      </c>
      <c r="C26" s="10">
        <v>21</v>
      </c>
      <c r="D26" s="13" t="s">
        <v>106</v>
      </c>
      <c r="E26" s="19" t="s">
        <v>113</v>
      </c>
      <c r="F26" s="13">
        <v>6</v>
      </c>
      <c r="G26" s="13">
        <v>4</v>
      </c>
      <c r="H26" s="13">
        <v>5</v>
      </c>
      <c r="I26" s="13">
        <v>2</v>
      </c>
      <c r="J26" s="13">
        <v>3</v>
      </c>
      <c r="K26" s="13">
        <v>4</v>
      </c>
      <c r="L26" s="13">
        <v>1</v>
      </c>
      <c r="M26" s="13">
        <v>1</v>
      </c>
      <c r="N26" s="13">
        <v>0</v>
      </c>
      <c r="O26" s="25">
        <f t="shared" si="0"/>
        <v>20</v>
      </c>
      <c r="P26" s="13"/>
      <c r="Q26" s="13"/>
      <c r="R26" s="13"/>
      <c r="S26" s="13">
        <v>11</v>
      </c>
      <c r="T26" s="13" t="s">
        <v>102</v>
      </c>
    </row>
    <row r="27" spans="1:39" ht="63.75">
      <c r="A27" s="10" t="s">
        <v>351</v>
      </c>
      <c r="B27" s="10" t="s">
        <v>18</v>
      </c>
      <c r="C27" s="10">
        <v>22</v>
      </c>
      <c r="D27" s="13" t="s">
        <v>352</v>
      </c>
      <c r="E27" s="48" t="s">
        <v>382</v>
      </c>
      <c r="F27" s="13">
        <v>6</v>
      </c>
      <c r="G27" s="13">
        <v>2</v>
      </c>
      <c r="H27" s="13">
        <v>5</v>
      </c>
      <c r="I27" s="13">
        <v>2</v>
      </c>
      <c r="J27" s="13">
        <v>3</v>
      </c>
      <c r="K27" s="13">
        <v>2</v>
      </c>
      <c r="L27" s="13">
        <v>0</v>
      </c>
      <c r="M27" s="13">
        <v>5</v>
      </c>
      <c r="N27" s="13">
        <v>1</v>
      </c>
      <c r="O27" s="25">
        <f t="shared" si="0"/>
        <v>20</v>
      </c>
      <c r="P27" s="13"/>
      <c r="Q27" s="13"/>
      <c r="R27" s="13"/>
      <c r="S27" s="13">
        <v>11</v>
      </c>
      <c r="T27" s="13" t="s">
        <v>282</v>
      </c>
    </row>
    <row r="28" spans="1:39" ht="64.5" thickBot="1">
      <c r="A28" s="13" t="s">
        <v>180</v>
      </c>
      <c r="B28" s="13" t="s">
        <v>18</v>
      </c>
      <c r="C28" s="10">
        <v>23</v>
      </c>
      <c r="D28" s="13" t="s">
        <v>107</v>
      </c>
      <c r="E28" s="19" t="s">
        <v>113</v>
      </c>
      <c r="F28" s="13">
        <v>6</v>
      </c>
      <c r="G28" s="13">
        <v>4</v>
      </c>
      <c r="H28" s="13">
        <v>5</v>
      </c>
      <c r="I28" s="13">
        <v>2</v>
      </c>
      <c r="J28" s="13">
        <v>3</v>
      </c>
      <c r="K28" s="13">
        <v>4</v>
      </c>
      <c r="L28" s="13">
        <v>1</v>
      </c>
      <c r="M28" s="13">
        <v>1</v>
      </c>
      <c r="N28" s="13">
        <v>0</v>
      </c>
      <c r="O28" s="25">
        <f t="shared" si="0"/>
        <v>20</v>
      </c>
      <c r="P28" s="13"/>
      <c r="Q28" s="13"/>
      <c r="R28" s="13"/>
      <c r="S28" s="13">
        <v>11</v>
      </c>
      <c r="T28" s="13" t="s">
        <v>102</v>
      </c>
    </row>
    <row r="29" spans="1:39" s="29" customFormat="1" ht="64.5" thickBot="1">
      <c r="A29" s="13" t="s">
        <v>409</v>
      </c>
      <c r="B29" s="13" t="s">
        <v>18</v>
      </c>
      <c r="C29" s="10">
        <v>24</v>
      </c>
      <c r="D29" s="90" t="s">
        <v>450</v>
      </c>
      <c r="E29" s="48" t="s">
        <v>529</v>
      </c>
      <c r="F29" s="13">
        <v>6</v>
      </c>
      <c r="G29" s="13">
        <v>5</v>
      </c>
      <c r="H29" s="13">
        <v>3</v>
      </c>
      <c r="I29" s="13">
        <v>2</v>
      </c>
      <c r="J29" s="13">
        <v>2</v>
      </c>
      <c r="K29" s="13">
        <v>4</v>
      </c>
      <c r="L29" s="13">
        <v>1</v>
      </c>
      <c r="M29" s="13">
        <v>3</v>
      </c>
      <c r="N29" s="13">
        <v>0</v>
      </c>
      <c r="O29" s="25">
        <f t="shared" si="0"/>
        <v>20</v>
      </c>
      <c r="P29" s="13"/>
      <c r="Q29" s="13"/>
      <c r="R29" s="13"/>
      <c r="S29" s="13">
        <v>11</v>
      </c>
      <c r="T29" s="13" t="s">
        <v>438</v>
      </c>
      <c r="U29" s="31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30"/>
    </row>
    <row r="30" spans="1:39" s="16" customFormat="1" ht="56.25" customHeight="1">
      <c r="A30" s="13" t="s">
        <v>182</v>
      </c>
      <c r="B30" s="13" t="s">
        <v>18</v>
      </c>
      <c r="C30" s="10">
        <v>25</v>
      </c>
      <c r="D30" s="13" t="s">
        <v>110</v>
      </c>
      <c r="E30" s="19" t="s">
        <v>113</v>
      </c>
      <c r="F30" s="13">
        <v>6</v>
      </c>
      <c r="G30" s="13">
        <v>4</v>
      </c>
      <c r="H30" s="13">
        <v>4</v>
      </c>
      <c r="I30" s="13">
        <v>2</v>
      </c>
      <c r="J30" s="13">
        <v>3</v>
      </c>
      <c r="K30" s="13">
        <v>4</v>
      </c>
      <c r="L30" s="13">
        <v>1</v>
      </c>
      <c r="M30" s="13">
        <v>1</v>
      </c>
      <c r="N30" s="13">
        <v>0</v>
      </c>
      <c r="O30" s="25">
        <f t="shared" si="0"/>
        <v>19</v>
      </c>
      <c r="P30" s="13"/>
      <c r="Q30" s="13"/>
      <c r="R30" s="13"/>
      <c r="S30" s="13">
        <v>12</v>
      </c>
      <c r="T30" s="13" t="s">
        <v>109</v>
      </c>
      <c r="U30" s="32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39" s="16" customFormat="1" ht="55.5" customHeight="1">
      <c r="A31" s="10" t="s">
        <v>343</v>
      </c>
      <c r="B31" s="10" t="s">
        <v>18</v>
      </c>
      <c r="C31" s="10">
        <v>26</v>
      </c>
      <c r="D31" s="13" t="s">
        <v>344</v>
      </c>
      <c r="E31" s="48" t="s">
        <v>382</v>
      </c>
      <c r="F31" s="13">
        <v>6</v>
      </c>
      <c r="G31" s="13">
        <v>4</v>
      </c>
      <c r="H31" s="13">
        <v>5</v>
      </c>
      <c r="I31" s="13">
        <v>2</v>
      </c>
      <c r="J31" s="13">
        <v>2</v>
      </c>
      <c r="K31" s="13">
        <v>4</v>
      </c>
      <c r="L31" s="13">
        <v>0</v>
      </c>
      <c r="M31" s="13">
        <v>2</v>
      </c>
      <c r="N31" s="13">
        <v>0</v>
      </c>
      <c r="O31" s="25">
        <f t="shared" si="0"/>
        <v>19</v>
      </c>
      <c r="P31" s="13"/>
      <c r="Q31" s="13"/>
      <c r="R31" s="13"/>
      <c r="S31" s="13">
        <v>12</v>
      </c>
      <c r="T31" s="13" t="s">
        <v>269</v>
      </c>
      <c r="U31" s="32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39" s="16" customFormat="1" ht="66.75" customHeight="1">
      <c r="A32" s="10" t="s">
        <v>50</v>
      </c>
      <c r="B32" s="10" t="s">
        <v>18</v>
      </c>
      <c r="C32" s="10">
        <v>27</v>
      </c>
      <c r="D32" s="13" t="s">
        <v>51</v>
      </c>
      <c r="E32" s="48" t="s">
        <v>63</v>
      </c>
      <c r="F32" s="20">
        <v>6</v>
      </c>
      <c r="G32" s="24" t="s">
        <v>52</v>
      </c>
      <c r="H32" s="20">
        <v>5</v>
      </c>
      <c r="I32" s="20">
        <v>1</v>
      </c>
      <c r="J32" s="20">
        <v>2</v>
      </c>
      <c r="K32" s="20">
        <v>3</v>
      </c>
      <c r="L32" s="20">
        <v>1</v>
      </c>
      <c r="M32" s="20">
        <v>2</v>
      </c>
      <c r="N32" s="20">
        <v>0</v>
      </c>
      <c r="O32" s="25">
        <f t="shared" si="0"/>
        <v>19</v>
      </c>
      <c r="P32" s="10"/>
      <c r="Q32" s="10"/>
      <c r="R32" s="20"/>
      <c r="S32" s="13">
        <v>12</v>
      </c>
      <c r="T32" s="20" t="s">
        <v>53</v>
      </c>
      <c r="U32" s="32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 spans="1:35" ht="63.75">
      <c r="A33" s="13" t="s">
        <v>464</v>
      </c>
      <c r="B33" s="13" t="s">
        <v>18</v>
      </c>
      <c r="C33" s="10">
        <v>28</v>
      </c>
      <c r="D33" s="13" t="s">
        <v>451</v>
      </c>
      <c r="E33" s="48" t="s">
        <v>529</v>
      </c>
      <c r="F33" s="13">
        <v>6</v>
      </c>
      <c r="G33" s="13">
        <v>4</v>
      </c>
      <c r="H33" s="13">
        <v>3</v>
      </c>
      <c r="I33" s="13">
        <v>2</v>
      </c>
      <c r="J33" s="13">
        <v>2</v>
      </c>
      <c r="K33" s="13">
        <v>4</v>
      </c>
      <c r="L33" s="13">
        <v>1</v>
      </c>
      <c r="M33" s="13">
        <v>3</v>
      </c>
      <c r="N33" s="13">
        <v>0</v>
      </c>
      <c r="O33" s="25">
        <f t="shared" si="0"/>
        <v>19</v>
      </c>
      <c r="P33" s="13"/>
      <c r="Q33" s="13"/>
      <c r="R33" s="13"/>
      <c r="S33" s="13">
        <v>12</v>
      </c>
      <c r="T33" s="13" t="s">
        <v>438</v>
      </c>
    </row>
    <row r="34" spans="1:35" ht="63.75">
      <c r="A34" s="10" t="s">
        <v>345</v>
      </c>
      <c r="B34" s="10" t="s">
        <v>18</v>
      </c>
      <c r="C34" s="10">
        <v>29</v>
      </c>
      <c r="D34" s="13" t="s">
        <v>346</v>
      </c>
      <c r="E34" s="48" t="s">
        <v>382</v>
      </c>
      <c r="F34" s="13">
        <v>6</v>
      </c>
      <c r="G34" s="13">
        <v>0</v>
      </c>
      <c r="H34" s="13">
        <v>5</v>
      </c>
      <c r="I34" s="13">
        <v>2</v>
      </c>
      <c r="J34" s="13">
        <v>2</v>
      </c>
      <c r="K34" s="13">
        <v>3</v>
      </c>
      <c r="L34" s="13">
        <v>0</v>
      </c>
      <c r="M34" s="13">
        <v>3</v>
      </c>
      <c r="N34" s="13">
        <v>4</v>
      </c>
      <c r="O34" s="25">
        <f t="shared" si="0"/>
        <v>19</v>
      </c>
      <c r="P34" s="13"/>
      <c r="Q34" s="13"/>
      <c r="R34" s="13"/>
      <c r="S34" s="13">
        <v>12</v>
      </c>
      <c r="T34" s="13" t="s">
        <v>269</v>
      </c>
    </row>
    <row r="35" spans="1:35" ht="63.75">
      <c r="A35" s="13" t="s">
        <v>181</v>
      </c>
      <c r="B35" s="13" t="s">
        <v>18</v>
      </c>
      <c r="C35" s="10">
        <v>30</v>
      </c>
      <c r="D35" s="13" t="s">
        <v>108</v>
      </c>
      <c r="E35" s="19" t="s">
        <v>113</v>
      </c>
      <c r="F35" s="13">
        <v>6</v>
      </c>
      <c r="G35" s="13">
        <v>3</v>
      </c>
      <c r="H35" s="13">
        <v>5</v>
      </c>
      <c r="I35" s="13">
        <v>2</v>
      </c>
      <c r="J35" s="13">
        <v>3</v>
      </c>
      <c r="K35" s="13">
        <v>4</v>
      </c>
      <c r="L35" s="13">
        <v>1</v>
      </c>
      <c r="M35" s="13">
        <v>1</v>
      </c>
      <c r="N35" s="13">
        <v>0</v>
      </c>
      <c r="O35" s="25">
        <f t="shared" si="0"/>
        <v>19</v>
      </c>
      <c r="P35" s="13"/>
      <c r="Q35" s="13"/>
      <c r="R35" s="13"/>
      <c r="S35" s="13">
        <v>12</v>
      </c>
      <c r="T35" s="13" t="s">
        <v>109</v>
      </c>
    </row>
    <row r="36" spans="1:35" ht="63.75">
      <c r="A36" s="13" t="s">
        <v>183</v>
      </c>
      <c r="B36" s="13" t="s">
        <v>18</v>
      </c>
      <c r="C36" s="10">
        <v>31</v>
      </c>
      <c r="D36" s="13" t="s">
        <v>111</v>
      </c>
      <c r="E36" s="19" t="s">
        <v>113</v>
      </c>
      <c r="F36" s="13">
        <v>6</v>
      </c>
      <c r="G36" s="13">
        <v>4</v>
      </c>
      <c r="H36" s="13">
        <v>5</v>
      </c>
      <c r="I36" s="13">
        <v>2</v>
      </c>
      <c r="J36" s="13">
        <v>2</v>
      </c>
      <c r="K36" s="13">
        <v>4</v>
      </c>
      <c r="L36" s="13">
        <v>0</v>
      </c>
      <c r="M36" s="13">
        <v>1</v>
      </c>
      <c r="N36" s="13">
        <v>0</v>
      </c>
      <c r="O36" s="25">
        <f t="shared" si="0"/>
        <v>18</v>
      </c>
      <c r="P36" s="25"/>
      <c r="Q36" s="13"/>
      <c r="R36" s="13"/>
      <c r="S36" s="13">
        <v>13</v>
      </c>
      <c r="T36" s="13" t="s">
        <v>109</v>
      </c>
    </row>
    <row r="37" spans="1:35" ht="63.75">
      <c r="A37" s="10" t="s">
        <v>353</v>
      </c>
      <c r="B37" s="10" t="s">
        <v>18</v>
      </c>
      <c r="C37" s="10">
        <v>32</v>
      </c>
      <c r="D37" s="13" t="s">
        <v>354</v>
      </c>
      <c r="E37" s="48" t="s">
        <v>382</v>
      </c>
      <c r="F37" s="13">
        <v>6</v>
      </c>
      <c r="G37" s="13">
        <v>1</v>
      </c>
      <c r="H37" s="13">
        <v>5</v>
      </c>
      <c r="I37" s="13">
        <v>2</v>
      </c>
      <c r="J37" s="13">
        <v>3</v>
      </c>
      <c r="K37" s="13">
        <v>4</v>
      </c>
      <c r="L37" s="13">
        <v>0</v>
      </c>
      <c r="M37" s="13">
        <v>3</v>
      </c>
      <c r="N37" s="13">
        <v>0</v>
      </c>
      <c r="O37" s="25">
        <f t="shared" si="0"/>
        <v>18</v>
      </c>
      <c r="P37" s="13"/>
      <c r="Q37" s="13"/>
      <c r="R37" s="13"/>
      <c r="S37" s="13">
        <v>13</v>
      </c>
      <c r="T37" s="13" t="s">
        <v>282</v>
      </c>
    </row>
    <row r="38" spans="1:35" ht="63.75">
      <c r="A38" s="13" t="s">
        <v>184</v>
      </c>
      <c r="B38" s="13" t="s">
        <v>18</v>
      </c>
      <c r="C38" s="10">
        <v>33</v>
      </c>
      <c r="D38" s="13" t="s">
        <v>112</v>
      </c>
      <c r="E38" s="19" t="s">
        <v>113</v>
      </c>
      <c r="F38" s="13">
        <v>6</v>
      </c>
      <c r="G38" s="13">
        <v>4</v>
      </c>
      <c r="H38" s="13">
        <v>5</v>
      </c>
      <c r="I38" s="13">
        <v>0</v>
      </c>
      <c r="J38" s="13">
        <v>3</v>
      </c>
      <c r="K38" s="13">
        <v>4</v>
      </c>
      <c r="L38" s="13">
        <v>0</v>
      </c>
      <c r="M38" s="13">
        <v>1</v>
      </c>
      <c r="N38" s="13">
        <v>0</v>
      </c>
      <c r="O38" s="25">
        <f t="shared" si="0"/>
        <v>17</v>
      </c>
      <c r="P38" s="13"/>
      <c r="Q38" s="13"/>
      <c r="R38" s="13"/>
      <c r="S38" s="13">
        <v>14</v>
      </c>
      <c r="T38" s="13" t="s">
        <v>109</v>
      </c>
    </row>
    <row r="39" spans="1:35" ht="63.75">
      <c r="A39" s="10" t="s">
        <v>430</v>
      </c>
      <c r="B39" s="10" t="s">
        <v>18</v>
      </c>
      <c r="C39" s="10">
        <v>34</v>
      </c>
      <c r="D39" s="13" t="s">
        <v>414</v>
      </c>
      <c r="E39" s="19" t="s">
        <v>415</v>
      </c>
      <c r="F39" s="20">
        <v>6</v>
      </c>
      <c r="G39" s="24" t="s">
        <v>405</v>
      </c>
      <c r="H39" s="20">
        <v>4</v>
      </c>
      <c r="I39" s="20">
        <v>1</v>
      </c>
      <c r="J39" s="20">
        <v>1</v>
      </c>
      <c r="K39" s="20">
        <v>2</v>
      </c>
      <c r="L39" s="20">
        <v>0</v>
      </c>
      <c r="M39" s="20">
        <v>2</v>
      </c>
      <c r="N39" s="20">
        <v>3</v>
      </c>
      <c r="O39" s="25">
        <f t="shared" si="0"/>
        <v>16</v>
      </c>
      <c r="P39" s="10"/>
      <c r="Q39" s="10"/>
      <c r="R39" s="20"/>
      <c r="S39" s="20">
        <v>15</v>
      </c>
      <c r="T39" s="20" t="s">
        <v>424</v>
      </c>
    </row>
    <row r="40" spans="1:35" ht="63.75">
      <c r="A40" s="10" t="s">
        <v>341</v>
      </c>
      <c r="B40" s="10" t="s">
        <v>18</v>
      </c>
      <c r="C40" s="10">
        <v>35</v>
      </c>
      <c r="D40" s="13" t="s">
        <v>342</v>
      </c>
      <c r="E40" s="48" t="s">
        <v>382</v>
      </c>
      <c r="F40" s="13">
        <v>6</v>
      </c>
      <c r="G40" s="13">
        <v>5</v>
      </c>
      <c r="H40" s="13">
        <v>2</v>
      </c>
      <c r="I40" s="13">
        <v>2</v>
      </c>
      <c r="J40" s="13">
        <v>1</v>
      </c>
      <c r="K40" s="13">
        <v>4</v>
      </c>
      <c r="L40" s="13">
        <v>0</v>
      </c>
      <c r="M40" s="13">
        <v>0</v>
      </c>
      <c r="N40" s="13">
        <v>2</v>
      </c>
      <c r="O40" s="25">
        <f t="shared" si="0"/>
        <v>16</v>
      </c>
      <c r="P40" s="13"/>
      <c r="Q40" s="13"/>
      <c r="R40" s="13"/>
      <c r="S40" s="13">
        <v>15</v>
      </c>
      <c r="T40" s="13" t="s">
        <v>282</v>
      </c>
    </row>
    <row r="41" spans="1:35" ht="63.75">
      <c r="A41" s="13" t="s">
        <v>347</v>
      </c>
      <c r="B41" s="13" t="s">
        <v>18</v>
      </c>
      <c r="C41" s="10">
        <v>36</v>
      </c>
      <c r="D41" s="13" t="s">
        <v>348</v>
      </c>
      <c r="E41" s="48" t="s">
        <v>382</v>
      </c>
      <c r="F41" s="13">
        <v>6</v>
      </c>
      <c r="G41" s="13">
        <v>1</v>
      </c>
      <c r="H41" s="13">
        <v>5</v>
      </c>
      <c r="I41" s="13">
        <v>2</v>
      </c>
      <c r="J41" s="13">
        <v>1</v>
      </c>
      <c r="K41" s="13">
        <v>4</v>
      </c>
      <c r="L41" s="13">
        <v>0</v>
      </c>
      <c r="M41" s="13">
        <v>2</v>
      </c>
      <c r="N41" s="13">
        <v>0</v>
      </c>
      <c r="O41" s="25">
        <f t="shared" si="0"/>
        <v>15</v>
      </c>
      <c r="P41" s="13"/>
      <c r="Q41" s="13"/>
      <c r="R41" s="13"/>
      <c r="S41" s="13">
        <v>16</v>
      </c>
      <c r="T41" s="13" t="s">
        <v>282</v>
      </c>
    </row>
    <row r="42" spans="1:35" ht="63.75">
      <c r="A42" s="13" t="s">
        <v>349</v>
      </c>
      <c r="B42" s="13" t="s">
        <v>18</v>
      </c>
      <c r="C42" s="10">
        <v>37</v>
      </c>
      <c r="D42" s="13" t="s">
        <v>350</v>
      </c>
      <c r="E42" s="48" t="s">
        <v>382</v>
      </c>
      <c r="F42" s="13">
        <v>6</v>
      </c>
      <c r="G42" s="13">
        <v>2</v>
      </c>
      <c r="H42" s="13">
        <v>5</v>
      </c>
      <c r="I42" s="13">
        <v>2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25">
        <f t="shared" si="0"/>
        <v>10</v>
      </c>
      <c r="P42" s="13"/>
      <c r="Q42" s="13"/>
      <c r="R42" s="13"/>
      <c r="S42" s="13">
        <v>17</v>
      </c>
      <c r="T42" s="13" t="s">
        <v>282</v>
      </c>
    </row>
    <row r="43" spans="1:35" ht="63.75">
      <c r="A43" s="10" t="s">
        <v>361</v>
      </c>
      <c r="B43" s="74" t="s">
        <v>18</v>
      </c>
      <c r="C43" s="10">
        <v>38</v>
      </c>
      <c r="D43" s="74" t="s">
        <v>362</v>
      </c>
      <c r="E43" s="48" t="s">
        <v>382</v>
      </c>
      <c r="F43" s="74">
        <v>6</v>
      </c>
      <c r="G43" s="74">
        <v>0</v>
      </c>
      <c r="H43" s="74">
        <v>2</v>
      </c>
      <c r="I43" s="74">
        <v>1</v>
      </c>
      <c r="J43" s="74">
        <v>2</v>
      </c>
      <c r="K43" s="74">
        <v>3</v>
      </c>
      <c r="L43" s="74">
        <v>1</v>
      </c>
      <c r="M43" s="74">
        <v>0</v>
      </c>
      <c r="N43" s="74">
        <v>0</v>
      </c>
      <c r="O43" s="25">
        <f t="shared" si="0"/>
        <v>9</v>
      </c>
      <c r="P43" s="74"/>
      <c r="Q43" s="74"/>
      <c r="R43" s="74"/>
      <c r="S43" s="74">
        <v>18</v>
      </c>
      <c r="T43" s="74" t="s">
        <v>269</v>
      </c>
      <c r="U43" s="31"/>
    </row>
    <row r="44" spans="1:35" s="29" customFormat="1" ht="76.5">
      <c r="A44" s="10" t="s">
        <v>409</v>
      </c>
      <c r="B44" s="10" t="s">
        <v>18</v>
      </c>
      <c r="C44" s="10">
        <v>39</v>
      </c>
      <c r="D44" s="13" t="s">
        <v>403</v>
      </c>
      <c r="E44" s="19" t="s">
        <v>404</v>
      </c>
      <c r="F44" s="20">
        <v>6</v>
      </c>
      <c r="G44" s="24" t="s">
        <v>405</v>
      </c>
      <c r="H44" s="20">
        <v>3</v>
      </c>
      <c r="I44" s="20">
        <v>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5">
        <f t="shared" si="0"/>
        <v>8</v>
      </c>
      <c r="P44" s="10"/>
      <c r="Q44" s="10"/>
      <c r="R44" s="20"/>
      <c r="S44" s="20">
        <v>19</v>
      </c>
      <c r="T44" s="20" t="s">
        <v>406</v>
      </c>
      <c r="U44" s="31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30"/>
    </row>
    <row r="45" spans="1:35" s="29" customFormat="1" ht="63.75">
      <c r="A45" s="10" t="s">
        <v>50</v>
      </c>
      <c r="B45" s="13" t="s">
        <v>18</v>
      </c>
      <c r="C45" s="10">
        <v>40</v>
      </c>
      <c r="D45" s="75" t="s">
        <v>363</v>
      </c>
      <c r="E45" s="48" t="s">
        <v>382</v>
      </c>
      <c r="F45" s="13">
        <v>6</v>
      </c>
      <c r="G45" s="13">
        <v>0</v>
      </c>
      <c r="H45" s="13">
        <v>0</v>
      </c>
      <c r="I45" s="13">
        <v>2</v>
      </c>
      <c r="J45" s="13">
        <v>2</v>
      </c>
      <c r="K45" s="13">
        <v>2</v>
      </c>
      <c r="L45" s="13">
        <v>0</v>
      </c>
      <c r="M45" s="13">
        <v>0</v>
      </c>
      <c r="N45" s="13">
        <v>0</v>
      </c>
      <c r="O45" s="25">
        <f t="shared" si="0"/>
        <v>6</v>
      </c>
      <c r="P45" s="13"/>
      <c r="Q45" s="13"/>
      <c r="R45" s="13"/>
      <c r="S45" s="13">
        <v>20</v>
      </c>
      <c r="T45" s="13" t="s">
        <v>282</v>
      </c>
      <c r="U45" s="31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0"/>
    </row>
    <row r="46" spans="1:35" ht="15.75">
      <c r="A46" s="27"/>
      <c r="B46" s="27"/>
      <c r="C46" s="27"/>
      <c r="D46" s="27"/>
      <c r="E46" s="59"/>
      <c r="F46" s="27"/>
      <c r="G46" s="27"/>
      <c r="H46" s="27"/>
      <c r="I46" s="27"/>
      <c r="J46" s="27"/>
      <c r="K46" s="27"/>
      <c r="L46" s="27"/>
      <c r="M46" s="27"/>
      <c r="N46" s="27"/>
      <c r="O46" s="25"/>
      <c r="P46" s="27"/>
      <c r="Q46" s="27"/>
      <c r="R46" s="27"/>
      <c r="S46" s="27"/>
      <c r="T46" s="27"/>
    </row>
    <row r="47" spans="1:35" ht="15.75">
      <c r="A47" s="27"/>
      <c r="B47" s="27"/>
      <c r="C47" s="27"/>
      <c r="D47" s="27"/>
      <c r="E47" s="59"/>
      <c r="F47" s="27"/>
      <c r="G47" s="27"/>
      <c r="H47" s="27"/>
      <c r="I47" s="27"/>
      <c r="J47" s="27"/>
      <c r="K47" s="27"/>
      <c r="L47" s="27"/>
      <c r="M47" s="27"/>
      <c r="N47" s="27"/>
      <c r="O47" s="25"/>
      <c r="P47" s="27"/>
      <c r="Q47" s="27"/>
      <c r="R47" s="27"/>
      <c r="S47" s="27"/>
      <c r="T47" s="27"/>
    </row>
    <row r="48" spans="1:35" ht="15.75">
      <c r="A48" s="27"/>
      <c r="B48" s="27"/>
      <c r="C48" s="27"/>
      <c r="D48" s="27"/>
      <c r="E48" s="59"/>
      <c r="F48" s="27"/>
      <c r="G48" s="27"/>
      <c r="H48" s="27"/>
      <c r="I48" s="27"/>
      <c r="J48" s="27"/>
      <c r="K48" s="27"/>
      <c r="L48" s="27"/>
      <c r="M48" s="27"/>
      <c r="N48" s="27"/>
      <c r="O48" s="25"/>
      <c r="P48" s="27"/>
      <c r="Q48" s="27"/>
      <c r="R48" s="27"/>
      <c r="S48" s="27"/>
      <c r="T48" s="27"/>
    </row>
    <row r="49" spans="1:35" ht="15.75">
      <c r="A49" s="27"/>
      <c r="B49" s="27"/>
      <c r="C49" s="27"/>
      <c r="D49" s="27"/>
      <c r="E49" s="59"/>
      <c r="F49" s="27"/>
      <c r="G49" s="27"/>
      <c r="H49" s="27"/>
      <c r="I49" s="27"/>
      <c r="J49" s="27"/>
      <c r="K49" s="27"/>
      <c r="L49" s="27"/>
      <c r="M49" s="27"/>
      <c r="N49" s="27"/>
      <c r="O49" s="25"/>
      <c r="P49" s="27"/>
      <c r="Q49" s="27"/>
      <c r="R49" s="27"/>
      <c r="S49" s="27"/>
      <c r="T49" s="27"/>
    </row>
    <row r="50" spans="1:35" ht="15.75">
      <c r="A50" s="27"/>
      <c r="B50" s="27"/>
      <c r="C50" s="27"/>
      <c r="D50" s="27"/>
      <c r="E50" s="59"/>
      <c r="F50" s="27"/>
      <c r="G50" s="27"/>
      <c r="H50" s="27"/>
      <c r="I50" s="27"/>
      <c r="J50" s="27"/>
      <c r="K50" s="27"/>
      <c r="L50" s="27"/>
      <c r="M50" s="27"/>
      <c r="N50" s="27"/>
      <c r="O50" s="25"/>
      <c r="P50" s="27"/>
      <c r="Q50" s="27"/>
      <c r="R50" s="27"/>
      <c r="S50" s="27"/>
      <c r="T50" s="27"/>
    </row>
    <row r="51" spans="1:35" ht="15.75">
      <c r="A51" s="27"/>
      <c r="B51" s="28"/>
      <c r="C51" s="28"/>
      <c r="D51" s="28"/>
      <c r="E51" s="60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8"/>
      <c r="Q51" s="28"/>
      <c r="R51" s="28"/>
      <c r="S51" s="28"/>
      <c r="T51" s="28"/>
      <c r="U51" s="31"/>
    </row>
    <row r="52" spans="1:35" s="29" customFormat="1" ht="15.75">
      <c r="A52" s="27"/>
      <c r="B52" s="27"/>
      <c r="C52" s="27"/>
      <c r="D52" s="27"/>
      <c r="E52" s="59"/>
      <c r="F52" s="27"/>
      <c r="G52" s="27"/>
      <c r="H52" s="27"/>
      <c r="I52" s="27"/>
      <c r="J52" s="27"/>
      <c r="K52" s="27"/>
      <c r="L52" s="27"/>
      <c r="M52" s="27"/>
      <c r="N52" s="27"/>
      <c r="O52" s="25"/>
      <c r="P52" s="27"/>
      <c r="Q52" s="27"/>
      <c r="R52" s="27"/>
      <c r="S52" s="27"/>
      <c r="T52" s="27"/>
      <c r="U52" s="31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30"/>
    </row>
    <row r="53" spans="1:35" s="29" customFormat="1" ht="15.75">
      <c r="A53" s="27"/>
      <c r="B53" s="27"/>
      <c r="C53" s="27"/>
      <c r="D53" s="27"/>
      <c r="E53" s="59"/>
      <c r="F53" s="27"/>
      <c r="G53" s="27"/>
      <c r="H53" s="27"/>
      <c r="I53" s="27"/>
      <c r="J53" s="27"/>
      <c r="K53" s="27"/>
      <c r="L53" s="27"/>
      <c r="M53" s="27"/>
      <c r="N53" s="27"/>
      <c r="O53" s="25"/>
      <c r="P53" s="27"/>
      <c r="Q53" s="27"/>
      <c r="R53" s="27"/>
      <c r="S53" s="27"/>
      <c r="T53" s="27"/>
      <c r="U53" s="31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30"/>
    </row>
    <row r="54" spans="1:35" ht="15.75">
      <c r="O54" s="25"/>
    </row>
    <row r="55" spans="1:35" ht="15.75">
      <c r="O55" s="25"/>
    </row>
    <row r="56" spans="1:35" ht="15.75">
      <c r="O56" s="25"/>
    </row>
    <row r="57" spans="1:35" ht="15.75">
      <c r="O57" s="25"/>
    </row>
    <row r="58" spans="1:35" ht="15.75">
      <c r="O58" s="25"/>
    </row>
  </sheetData>
  <sortState ref="A30:T35">
    <sortCondition ref="D30:D35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50"/>
  <sheetViews>
    <sheetView topLeftCell="A10" workbookViewId="0">
      <selection activeCell="O40" sqref="O40"/>
    </sheetView>
  </sheetViews>
  <sheetFormatPr defaultRowHeight="15"/>
  <cols>
    <col min="1" max="1" width="18.140625" style="14" customWidth="1"/>
    <col min="2" max="2" width="13" style="14" customWidth="1"/>
    <col min="3" max="3" width="5.5703125" style="14" customWidth="1"/>
    <col min="4" max="4" width="26.5703125" style="64" customWidth="1"/>
    <col min="5" max="5" width="29.5703125" style="14" customWidth="1"/>
    <col min="6" max="6" width="14.5703125" style="14" customWidth="1"/>
    <col min="7" max="7" width="10.42578125" style="14" customWidth="1"/>
    <col min="8" max="8" width="10.7109375" style="14" customWidth="1"/>
    <col min="9" max="9" width="10.5703125" style="14" customWidth="1"/>
    <col min="10" max="10" width="9.85546875" style="14" customWidth="1"/>
    <col min="11" max="11" width="10.28515625" style="14" customWidth="1"/>
    <col min="12" max="12" width="11" style="14" customWidth="1"/>
    <col min="13" max="13" width="9.28515625" style="14" customWidth="1"/>
    <col min="14" max="14" width="12.7109375" style="14" customWidth="1"/>
    <col min="15" max="15" width="11.85546875" style="14" customWidth="1"/>
    <col min="16" max="16" width="13" style="14" customWidth="1"/>
    <col min="17" max="17" width="14.5703125" style="14" customWidth="1"/>
    <col min="18" max="18" width="31" style="14" customWidth="1"/>
    <col min="19" max="16384" width="9.140625" style="7"/>
  </cols>
  <sheetData>
    <row r="1" spans="1:37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41"/>
      <c r="X1" s="41"/>
      <c r="Y1" s="41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7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41"/>
      <c r="V2" s="41"/>
      <c r="W2" s="41"/>
      <c r="X2" s="41"/>
      <c r="Y2" s="41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7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41"/>
      <c r="V3" s="41"/>
      <c r="W3" s="41"/>
      <c r="X3" s="41"/>
      <c r="Y3" s="41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7" s="8" customFormat="1" ht="15.75" customHeight="1">
      <c r="A4" s="91" t="s">
        <v>33</v>
      </c>
      <c r="B4" s="91"/>
      <c r="C4" s="91"/>
      <c r="D4" s="91"/>
      <c r="E4" s="91"/>
      <c r="F4" s="26"/>
      <c r="G4" s="11"/>
      <c r="H4" s="12"/>
      <c r="I4" s="12"/>
      <c r="J4" s="12"/>
      <c r="K4" s="12"/>
      <c r="L4" s="12"/>
      <c r="M4" s="92"/>
      <c r="N4" s="92"/>
      <c r="O4" s="92"/>
      <c r="P4" s="92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65" customFormat="1" ht="81.75" customHeight="1">
      <c r="A5" s="17" t="s">
        <v>9</v>
      </c>
      <c r="B5" s="17" t="s">
        <v>10</v>
      </c>
      <c r="C5" s="17" t="s">
        <v>0</v>
      </c>
      <c r="D5" s="36" t="s">
        <v>1</v>
      </c>
      <c r="E5" s="17" t="s">
        <v>11</v>
      </c>
      <c r="F5" s="17" t="s">
        <v>2</v>
      </c>
      <c r="G5" s="17" t="s">
        <v>29</v>
      </c>
      <c r="H5" s="17" t="s">
        <v>15</v>
      </c>
      <c r="I5" s="22" t="s">
        <v>30</v>
      </c>
      <c r="J5" s="22" t="s">
        <v>31</v>
      </c>
      <c r="K5" s="22" t="s">
        <v>34</v>
      </c>
      <c r="L5" s="22" t="s">
        <v>32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91.5" customHeight="1">
      <c r="A6" s="10" t="s">
        <v>545</v>
      </c>
      <c r="B6" s="10" t="s">
        <v>18</v>
      </c>
      <c r="C6" s="10">
        <v>1</v>
      </c>
      <c r="D6" s="13" t="s">
        <v>465</v>
      </c>
      <c r="E6" s="48" t="s">
        <v>529</v>
      </c>
      <c r="F6" s="20">
        <v>7</v>
      </c>
      <c r="G6" s="24" t="s">
        <v>56</v>
      </c>
      <c r="H6" s="20">
        <v>3</v>
      </c>
      <c r="I6" s="20">
        <v>2</v>
      </c>
      <c r="J6" s="20">
        <v>1</v>
      </c>
      <c r="K6" s="20">
        <v>20</v>
      </c>
      <c r="L6" s="20">
        <v>20</v>
      </c>
      <c r="M6" s="25">
        <f t="shared" ref="M6:M17" si="0">G6+H6+I6+J6+K6+L6</f>
        <v>50</v>
      </c>
      <c r="N6" s="10"/>
      <c r="O6" s="10"/>
      <c r="P6" s="20"/>
      <c r="Q6" s="20">
        <v>1</v>
      </c>
      <c r="R6" s="13" t="s">
        <v>466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91.5" customHeight="1">
      <c r="A7" s="10" t="s">
        <v>546</v>
      </c>
      <c r="B7" s="10" t="s">
        <v>18</v>
      </c>
      <c r="C7" s="10">
        <v>2</v>
      </c>
      <c r="D7" s="13" t="s">
        <v>467</v>
      </c>
      <c r="E7" s="48" t="s">
        <v>529</v>
      </c>
      <c r="F7" s="13">
        <v>7</v>
      </c>
      <c r="G7" s="13">
        <v>4</v>
      </c>
      <c r="H7" s="13">
        <v>3</v>
      </c>
      <c r="I7" s="13">
        <v>2</v>
      </c>
      <c r="J7" s="13">
        <v>1</v>
      </c>
      <c r="K7" s="13">
        <v>20</v>
      </c>
      <c r="L7" s="13">
        <v>19</v>
      </c>
      <c r="M7" s="25">
        <f t="shared" si="0"/>
        <v>49</v>
      </c>
      <c r="N7" s="13"/>
      <c r="O7" s="13"/>
      <c r="P7" s="13"/>
      <c r="Q7" s="13">
        <v>2</v>
      </c>
      <c r="R7" s="13" t="s">
        <v>466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s="16" customFormat="1" ht="91.5" customHeight="1">
      <c r="A8" s="10" t="s">
        <v>547</v>
      </c>
      <c r="B8" s="10" t="s">
        <v>18</v>
      </c>
      <c r="C8" s="10">
        <v>3</v>
      </c>
      <c r="D8" s="13" t="s">
        <v>468</v>
      </c>
      <c r="E8" s="48" t="s">
        <v>529</v>
      </c>
      <c r="F8" s="13">
        <v>7</v>
      </c>
      <c r="G8" s="13">
        <v>4</v>
      </c>
      <c r="H8" s="13">
        <v>2</v>
      </c>
      <c r="I8" s="13">
        <v>2</v>
      </c>
      <c r="J8" s="13">
        <v>0</v>
      </c>
      <c r="K8" s="13">
        <v>20</v>
      </c>
      <c r="L8" s="13">
        <v>19</v>
      </c>
      <c r="M8" s="25">
        <f t="shared" si="0"/>
        <v>47</v>
      </c>
      <c r="N8" s="13"/>
      <c r="O8" s="13"/>
      <c r="P8" s="13"/>
      <c r="Q8" s="13">
        <v>3</v>
      </c>
      <c r="R8" s="20" t="s">
        <v>438</v>
      </c>
      <c r="S8" s="32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ht="63.75">
      <c r="A9" s="10" t="s">
        <v>548</v>
      </c>
      <c r="B9" s="10" t="s">
        <v>18</v>
      </c>
      <c r="C9" s="10">
        <v>4</v>
      </c>
      <c r="D9" s="13" t="s">
        <v>469</v>
      </c>
      <c r="E9" s="48" t="s">
        <v>529</v>
      </c>
      <c r="F9" s="13">
        <v>7</v>
      </c>
      <c r="G9" s="13">
        <v>2</v>
      </c>
      <c r="H9" s="13">
        <v>1</v>
      </c>
      <c r="I9" s="13">
        <v>2</v>
      </c>
      <c r="J9" s="13">
        <v>0</v>
      </c>
      <c r="K9" s="13">
        <v>20</v>
      </c>
      <c r="L9" s="13">
        <v>21</v>
      </c>
      <c r="M9" s="25">
        <f t="shared" si="0"/>
        <v>46</v>
      </c>
      <c r="N9" s="13"/>
      <c r="O9" s="13"/>
      <c r="P9" s="13"/>
      <c r="Q9" s="13">
        <v>4</v>
      </c>
      <c r="R9" s="20" t="s">
        <v>438</v>
      </c>
    </row>
    <row r="10" spans="1:37" ht="63.75">
      <c r="A10" s="10" t="s">
        <v>549</v>
      </c>
      <c r="B10" s="10" t="s">
        <v>18</v>
      </c>
      <c r="C10" s="10">
        <v>5</v>
      </c>
      <c r="D10" s="13" t="s">
        <v>470</v>
      </c>
      <c r="E10" s="48" t="s">
        <v>529</v>
      </c>
      <c r="F10" s="13">
        <v>7</v>
      </c>
      <c r="G10" s="13">
        <v>4</v>
      </c>
      <c r="H10" s="13">
        <v>2</v>
      </c>
      <c r="I10" s="13">
        <v>0</v>
      </c>
      <c r="J10" s="13">
        <v>0</v>
      </c>
      <c r="K10" s="13">
        <v>20</v>
      </c>
      <c r="L10" s="13">
        <v>19</v>
      </c>
      <c r="M10" s="25">
        <f t="shared" si="0"/>
        <v>45</v>
      </c>
      <c r="N10" s="13"/>
      <c r="O10" s="13"/>
      <c r="P10" s="13"/>
      <c r="Q10" s="13">
        <v>5</v>
      </c>
      <c r="R10" s="20" t="s">
        <v>438</v>
      </c>
    </row>
    <row r="11" spans="1:37" ht="63.75">
      <c r="A11" s="10" t="s">
        <v>550</v>
      </c>
      <c r="B11" s="10" t="s">
        <v>18</v>
      </c>
      <c r="C11" s="10">
        <v>6</v>
      </c>
      <c r="D11" s="13" t="s">
        <v>471</v>
      </c>
      <c r="E11" s="48" t="s">
        <v>529</v>
      </c>
      <c r="F11" s="13">
        <v>7</v>
      </c>
      <c r="G11" s="13">
        <v>4</v>
      </c>
      <c r="H11" s="13">
        <v>1</v>
      </c>
      <c r="I11" s="13">
        <v>1</v>
      </c>
      <c r="J11" s="13">
        <v>1</v>
      </c>
      <c r="K11" s="13">
        <v>20</v>
      </c>
      <c r="L11" s="13">
        <v>18</v>
      </c>
      <c r="M11" s="25">
        <f t="shared" si="0"/>
        <v>45</v>
      </c>
      <c r="N11" s="13"/>
      <c r="O11" s="13"/>
      <c r="P11" s="13"/>
      <c r="Q11" s="13">
        <v>5</v>
      </c>
      <c r="R11" s="13" t="s">
        <v>466</v>
      </c>
    </row>
    <row r="12" spans="1:37" ht="63.75">
      <c r="A12" s="10" t="s">
        <v>551</v>
      </c>
      <c r="B12" s="10" t="s">
        <v>18</v>
      </c>
      <c r="C12" s="10">
        <v>7</v>
      </c>
      <c r="D12" s="13" t="s">
        <v>472</v>
      </c>
      <c r="E12" s="48" t="s">
        <v>529</v>
      </c>
      <c r="F12" s="13">
        <v>7</v>
      </c>
      <c r="G12" s="13">
        <v>4</v>
      </c>
      <c r="H12" s="13">
        <v>3</v>
      </c>
      <c r="I12" s="13">
        <v>1</v>
      </c>
      <c r="J12" s="13">
        <v>0</v>
      </c>
      <c r="K12" s="13">
        <v>20</v>
      </c>
      <c r="L12" s="13">
        <v>16</v>
      </c>
      <c r="M12" s="25">
        <f t="shared" si="0"/>
        <v>44</v>
      </c>
      <c r="N12" s="13"/>
      <c r="O12" s="13"/>
      <c r="P12" s="13"/>
      <c r="Q12" s="13">
        <v>6</v>
      </c>
      <c r="R12" s="13" t="s">
        <v>466</v>
      </c>
    </row>
    <row r="13" spans="1:37" ht="63.75">
      <c r="A13" s="10" t="s">
        <v>328</v>
      </c>
      <c r="B13" s="10" t="s">
        <v>18</v>
      </c>
      <c r="C13" s="10">
        <v>8</v>
      </c>
      <c r="D13" s="13" t="s">
        <v>329</v>
      </c>
      <c r="E13" s="48" t="s">
        <v>382</v>
      </c>
      <c r="F13" s="13">
        <v>7</v>
      </c>
      <c r="G13" s="13">
        <v>2</v>
      </c>
      <c r="H13" s="13">
        <v>3</v>
      </c>
      <c r="I13" s="13">
        <v>1</v>
      </c>
      <c r="J13" s="13">
        <v>0</v>
      </c>
      <c r="K13" s="13">
        <v>10</v>
      </c>
      <c r="L13" s="13">
        <v>15</v>
      </c>
      <c r="M13" s="25">
        <f t="shared" si="0"/>
        <v>31</v>
      </c>
      <c r="N13" s="13"/>
      <c r="O13" s="13"/>
      <c r="P13" s="13"/>
      <c r="Q13" s="13">
        <v>7</v>
      </c>
      <c r="R13" s="13" t="s">
        <v>330</v>
      </c>
    </row>
    <row r="14" spans="1:37" ht="63.75">
      <c r="A14" s="10" t="s">
        <v>552</v>
      </c>
      <c r="B14" s="10" t="s">
        <v>18</v>
      </c>
      <c r="C14" s="10">
        <v>9</v>
      </c>
      <c r="D14" s="13" t="s">
        <v>473</v>
      </c>
      <c r="E14" s="48" t="s">
        <v>529</v>
      </c>
      <c r="F14" s="13">
        <v>7</v>
      </c>
      <c r="G14" s="13">
        <v>4</v>
      </c>
      <c r="H14" s="13">
        <v>1</v>
      </c>
      <c r="I14" s="13">
        <v>2</v>
      </c>
      <c r="J14" s="13">
        <v>0</v>
      </c>
      <c r="K14" s="13">
        <v>10</v>
      </c>
      <c r="L14" s="13">
        <v>12</v>
      </c>
      <c r="M14" s="25">
        <f t="shared" si="0"/>
        <v>29</v>
      </c>
      <c r="N14" s="13"/>
      <c r="O14" s="13"/>
      <c r="P14" s="13"/>
      <c r="Q14" s="13">
        <v>8</v>
      </c>
      <c r="R14" s="20" t="s">
        <v>438</v>
      </c>
    </row>
    <row r="15" spans="1:37" ht="63.75">
      <c r="A15" s="10" t="s">
        <v>553</v>
      </c>
      <c r="B15" s="10" t="s">
        <v>18</v>
      </c>
      <c r="C15" s="10">
        <v>10</v>
      </c>
      <c r="D15" s="13" t="s">
        <v>474</v>
      </c>
      <c r="E15" s="48" t="s">
        <v>529</v>
      </c>
      <c r="F15" s="13">
        <v>7</v>
      </c>
      <c r="G15" s="13">
        <v>4</v>
      </c>
      <c r="H15" s="13">
        <v>2</v>
      </c>
      <c r="I15" s="13">
        <v>2</v>
      </c>
      <c r="J15" s="13">
        <v>0</v>
      </c>
      <c r="K15" s="13">
        <v>10</v>
      </c>
      <c r="L15" s="13">
        <v>10</v>
      </c>
      <c r="M15" s="25">
        <f t="shared" si="0"/>
        <v>28</v>
      </c>
      <c r="N15" s="13"/>
      <c r="O15" s="13"/>
      <c r="P15" s="13"/>
      <c r="Q15" s="13">
        <v>9</v>
      </c>
      <c r="R15" s="13" t="s">
        <v>466</v>
      </c>
    </row>
    <row r="16" spans="1:37" ht="63.75">
      <c r="A16" s="10" t="s">
        <v>554</v>
      </c>
      <c r="B16" s="10" t="s">
        <v>18</v>
      </c>
      <c r="C16" s="10">
        <v>11</v>
      </c>
      <c r="D16" s="13" t="s">
        <v>475</v>
      </c>
      <c r="E16" s="48" t="s">
        <v>529</v>
      </c>
      <c r="F16" s="13">
        <v>7</v>
      </c>
      <c r="G16" s="13">
        <v>4</v>
      </c>
      <c r="H16" s="13">
        <v>1</v>
      </c>
      <c r="I16" s="13">
        <v>1</v>
      </c>
      <c r="J16" s="13">
        <v>1</v>
      </c>
      <c r="K16" s="13">
        <v>10</v>
      </c>
      <c r="L16" s="13">
        <v>10</v>
      </c>
      <c r="M16" s="25">
        <f t="shared" si="0"/>
        <v>27</v>
      </c>
      <c r="N16" s="13"/>
      <c r="O16" s="13"/>
      <c r="P16" s="13"/>
      <c r="Q16" s="13">
        <v>10</v>
      </c>
      <c r="R16" s="13" t="s">
        <v>466</v>
      </c>
    </row>
    <row r="17" spans="1:37" ht="63.75">
      <c r="A17" s="10" t="s">
        <v>555</v>
      </c>
      <c r="B17" s="10" t="s">
        <v>18</v>
      </c>
      <c r="C17" s="10">
        <v>12</v>
      </c>
      <c r="D17" s="13" t="s">
        <v>476</v>
      </c>
      <c r="E17" s="48" t="s">
        <v>529</v>
      </c>
      <c r="F17" s="13">
        <v>7</v>
      </c>
      <c r="G17" s="13">
        <v>2</v>
      </c>
      <c r="H17" s="13">
        <v>1</v>
      </c>
      <c r="I17" s="13">
        <v>2</v>
      </c>
      <c r="J17" s="13">
        <v>0</v>
      </c>
      <c r="K17" s="13">
        <v>10</v>
      </c>
      <c r="L17" s="13">
        <v>10</v>
      </c>
      <c r="M17" s="25">
        <f t="shared" si="0"/>
        <v>25</v>
      </c>
      <c r="N17" s="13"/>
      <c r="O17" s="13"/>
      <c r="P17" s="13" t="s">
        <v>477</v>
      </c>
      <c r="Q17" s="13">
        <v>11</v>
      </c>
      <c r="R17" s="20" t="s">
        <v>438</v>
      </c>
    </row>
    <row r="18" spans="1:37" ht="63.75">
      <c r="A18" s="10" t="s">
        <v>74</v>
      </c>
      <c r="B18" s="10" t="s">
        <v>18</v>
      </c>
      <c r="C18" s="10">
        <v>13</v>
      </c>
      <c r="D18" s="13" t="s">
        <v>75</v>
      </c>
      <c r="E18" s="19" t="s">
        <v>66</v>
      </c>
      <c r="F18" s="20">
        <v>7</v>
      </c>
      <c r="G18" s="24" t="s">
        <v>56</v>
      </c>
      <c r="H18" s="20">
        <v>1</v>
      </c>
      <c r="I18" s="20">
        <v>0</v>
      </c>
      <c r="J18" s="20">
        <v>1</v>
      </c>
      <c r="K18" s="20">
        <v>6</v>
      </c>
      <c r="L18" s="20">
        <v>10</v>
      </c>
      <c r="M18" s="25">
        <v>22</v>
      </c>
      <c r="N18" s="10"/>
      <c r="O18" s="10"/>
      <c r="P18" s="20"/>
      <c r="Q18" s="20">
        <v>12</v>
      </c>
      <c r="R18" s="20" t="s">
        <v>73</v>
      </c>
    </row>
    <row r="19" spans="1:37" ht="76.5">
      <c r="A19" s="10" t="s">
        <v>54</v>
      </c>
      <c r="B19" s="49" t="s">
        <v>18</v>
      </c>
      <c r="C19" s="10">
        <v>14</v>
      </c>
      <c r="D19" s="74" t="s">
        <v>55</v>
      </c>
      <c r="E19" s="19" t="s">
        <v>62</v>
      </c>
      <c r="F19" s="77">
        <v>7</v>
      </c>
      <c r="G19" s="78" t="s">
        <v>56</v>
      </c>
      <c r="H19" s="77">
        <v>3</v>
      </c>
      <c r="I19" s="77">
        <v>2</v>
      </c>
      <c r="J19" s="77">
        <v>1</v>
      </c>
      <c r="K19" s="77">
        <v>10</v>
      </c>
      <c r="L19" s="77">
        <v>0</v>
      </c>
      <c r="M19" s="25">
        <f t="shared" ref="M19:M37" si="1">G19+H19+I19+J19+K19+L19</f>
        <v>20</v>
      </c>
      <c r="N19" s="49"/>
      <c r="O19" s="49"/>
      <c r="P19" s="77"/>
      <c r="Q19" s="77">
        <v>13</v>
      </c>
      <c r="R19" s="77" t="s">
        <v>57</v>
      </c>
      <c r="S19" s="31"/>
    </row>
    <row r="20" spans="1:37" ht="63.75">
      <c r="A20" s="10" t="s">
        <v>556</v>
      </c>
      <c r="B20" s="10" t="s">
        <v>18</v>
      </c>
      <c r="C20" s="10">
        <v>15</v>
      </c>
      <c r="D20" s="13" t="s">
        <v>478</v>
      </c>
      <c r="E20" s="48" t="s">
        <v>529</v>
      </c>
      <c r="F20" s="13">
        <v>7</v>
      </c>
      <c r="G20" s="13">
        <v>4</v>
      </c>
      <c r="H20" s="13">
        <v>2</v>
      </c>
      <c r="I20" s="13">
        <v>1</v>
      </c>
      <c r="J20" s="13">
        <v>1</v>
      </c>
      <c r="K20" s="13">
        <v>10</v>
      </c>
      <c r="L20" s="13">
        <v>0</v>
      </c>
      <c r="M20" s="25">
        <f t="shared" si="1"/>
        <v>18</v>
      </c>
      <c r="N20" s="13"/>
      <c r="O20" s="13"/>
      <c r="P20" s="13"/>
      <c r="Q20" s="13">
        <v>14</v>
      </c>
      <c r="R20" s="20" t="s">
        <v>438</v>
      </c>
    </row>
    <row r="21" spans="1:37" ht="63.75">
      <c r="A21" s="10" t="s">
        <v>197</v>
      </c>
      <c r="B21" s="10" t="s">
        <v>18</v>
      </c>
      <c r="C21" s="10">
        <v>16</v>
      </c>
      <c r="D21" s="13" t="s">
        <v>114</v>
      </c>
      <c r="E21" s="19" t="s">
        <v>113</v>
      </c>
      <c r="F21" s="20">
        <v>7</v>
      </c>
      <c r="G21" s="24" t="s">
        <v>56</v>
      </c>
      <c r="H21" s="20">
        <v>3</v>
      </c>
      <c r="I21" s="20">
        <v>1</v>
      </c>
      <c r="J21" s="20">
        <v>0</v>
      </c>
      <c r="K21" s="20">
        <v>0</v>
      </c>
      <c r="L21" s="20">
        <v>9</v>
      </c>
      <c r="M21" s="25">
        <f t="shared" si="1"/>
        <v>17</v>
      </c>
      <c r="N21" s="10"/>
      <c r="O21" s="10"/>
      <c r="P21" s="20"/>
      <c r="Q21" s="20">
        <v>15</v>
      </c>
      <c r="R21" s="20" t="s">
        <v>102</v>
      </c>
    </row>
    <row r="22" spans="1:37" ht="63.75">
      <c r="A22" s="10" t="s">
        <v>198</v>
      </c>
      <c r="B22" s="10" t="s">
        <v>18</v>
      </c>
      <c r="C22" s="10">
        <v>17</v>
      </c>
      <c r="D22" s="13" t="s">
        <v>115</v>
      </c>
      <c r="E22" s="19" t="s">
        <v>113</v>
      </c>
      <c r="F22" s="13">
        <v>7</v>
      </c>
      <c r="G22" s="13">
        <v>4</v>
      </c>
      <c r="H22" s="13">
        <v>2</v>
      </c>
      <c r="I22" s="13">
        <v>1</v>
      </c>
      <c r="J22" s="13">
        <v>0</v>
      </c>
      <c r="K22" s="13">
        <v>0</v>
      </c>
      <c r="L22" s="13">
        <v>7</v>
      </c>
      <c r="M22" s="25">
        <f t="shared" si="1"/>
        <v>14</v>
      </c>
      <c r="N22" s="13"/>
      <c r="O22" s="13"/>
      <c r="P22" s="13"/>
      <c r="Q22" s="13">
        <v>16</v>
      </c>
      <c r="R22" s="13" t="s">
        <v>102</v>
      </c>
    </row>
    <row r="23" spans="1:37" ht="63.75">
      <c r="A23" s="10" t="s">
        <v>199</v>
      </c>
      <c r="B23" s="10" t="s">
        <v>18</v>
      </c>
      <c r="C23" s="10">
        <v>18</v>
      </c>
      <c r="D23" s="13" t="s">
        <v>116</v>
      </c>
      <c r="E23" s="19" t="s">
        <v>113</v>
      </c>
      <c r="F23" s="13">
        <v>7</v>
      </c>
      <c r="G23" s="13">
        <v>4</v>
      </c>
      <c r="H23" s="13">
        <v>3</v>
      </c>
      <c r="I23" s="13">
        <v>2</v>
      </c>
      <c r="J23" s="13">
        <v>1</v>
      </c>
      <c r="K23" s="13">
        <v>0</v>
      </c>
      <c r="L23" s="13">
        <v>0</v>
      </c>
      <c r="M23" s="25">
        <f t="shared" si="1"/>
        <v>10</v>
      </c>
      <c r="N23" s="13"/>
      <c r="O23" s="13"/>
      <c r="P23" s="13"/>
      <c r="Q23" s="13">
        <v>17</v>
      </c>
      <c r="R23" s="13" t="s">
        <v>102</v>
      </c>
    </row>
    <row r="24" spans="1:37" ht="63.75">
      <c r="A24" s="10" t="s">
        <v>200</v>
      </c>
      <c r="B24" s="10" t="s">
        <v>18</v>
      </c>
      <c r="C24" s="10">
        <v>19</v>
      </c>
      <c r="D24" s="13" t="s">
        <v>117</v>
      </c>
      <c r="E24" s="19" t="s">
        <v>113</v>
      </c>
      <c r="F24" s="13">
        <v>7</v>
      </c>
      <c r="G24" s="13">
        <v>4</v>
      </c>
      <c r="H24" s="13">
        <v>0</v>
      </c>
      <c r="I24" s="13">
        <v>0</v>
      </c>
      <c r="J24" s="13">
        <v>0</v>
      </c>
      <c r="K24" s="13">
        <v>0</v>
      </c>
      <c r="L24" s="13">
        <v>5</v>
      </c>
      <c r="M24" s="25">
        <f t="shared" si="1"/>
        <v>9</v>
      </c>
      <c r="N24" s="13"/>
      <c r="O24" s="13"/>
      <c r="P24" s="13"/>
      <c r="Q24" s="13">
        <v>18</v>
      </c>
      <c r="R24" s="13" t="s">
        <v>102</v>
      </c>
    </row>
    <row r="25" spans="1:37" ht="63.75">
      <c r="A25" s="10" t="s">
        <v>201</v>
      </c>
      <c r="B25" s="10" t="s">
        <v>18</v>
      </c>
      <c r="C25" s="10">
        <v>20</v>
      </c>
      <c r="D25" s="88" t="s">
        <v>118</v>
      </c>
      <c r="E25" s="19" t="s">
        <v>113</v>
      </c>
      <c r="F25" s="13">
        <v>7</v>
      </c>
      <c r="G25" s="13">
        <v>4</v>
      </c>
      <c r="H25" s="13">
        <v>3</v>
      </c>
      <c r="I25" s="13">
        <v>2</v>
      </c>
      <c r="J25" s="13">
        <v>0</v>
      </c>
      <c r="K25" s="13">
        <v>0</v>
      </c>
      <c r="L25" s="13">
        <v>0</v>
      </c>
      <c r="M25" s="25">
        <f t="shared" si="1"/>
        <v>9</v>
      </c>
      <c r="N25" s="13"/>
      <c r="O25" s="13"/>
      <c r="P25" s="13"/>
      <c r="Q25" s="13">
        <v>18</v>
      </c>
      <c r="R25" s="13" t="s">
        <v>102</v>
      </c>
    </row>
    <row r="26" spans="1:37" s="16" customFormat="1" ht="91.5" customHeight="1">
      <c r="A26" s="10" t="s">
        <v>335</v>
      </c>
      <c r="B26" s="10" t="s">
        <v>18</v>
      </c>
      <c r="C26" s="10">
        <v>21</v>
      </c>
      <c r="D26" s="13" t="s">
        <v>336</v>
      </c>
      <c r="E26" s="48" t="s">
        <v>382</v>
      </c>
      <c r="F26" s="13">
        <v>7</v>
      </c>
      <c r="G26" s="13">
        <v>2</v>
      </c>
      <c r="H26" s="13">
        <v>0</v>
      </c>
      <c r="I26" s="13">
        <v>2</v>
      </c>
      <c r="J26" s="13">
        <v>2</v>
      </c>
      <c r="K26" s="13">
        <v>0</v>
      </c>
      <c r="L26" s="13">
        <v>2</v>
      </c>
      <c r="M26" s="25">
        <f t="shared" si="1"/>
        <v>8</v>
      </c>
      <c r="N26" s="13"/>
      <c r="O26" s="13"/>
      <c r="P26" s="13"/>
      <c r="Q26" s="13">
        <v>19</v>
      </c>
      <c r="R26" s="13" t="s">
        <v>258</v>
      </c>
      <c r="S26" s="32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ht="63.75">
      <c r="A27" s="10" t="s">
        <v>204</v>
      </c>
      <c r="B27" s="13" t="s">
        <v>18</v>
      </c>
      <c r="C27" s="10">
        <v>22</v>
      </c>
      <c r="D27" s="13" t="s">
        <v>121</v>
      </c>
      <c r="E27" s="19" t="s">
        <v>113</v>
      </c>
      <c r="F27" s="13">
        <v>7</v>
      </c>
      <c r="G27" s="13">
        <v>4</v>
      </c>
      <c r="H27" s="13">
        <v>3</v>
      </c>
      <c r="I27" s="13">
        <v>1</v>
      </c>
      <c r="J27" s="13">
        <v>0</v>
      </c>
      <c r="K27" s="13">
        <v>0</v>
      </c>
      <c r="L27" s="13">
        <v>0</v>
      </c>
      <c r="M27" s="25">
        <f t="shared" si="1"/>
        <v>8</v>
      </c>
      <c r="N27" s="13"/>
      <c r="O27" s="13"/>
      <c r="P27" s="13"/>
      <c r="Q27" s="13">
        <v>19</v>
      </c>
      <c r="R27" s="13" t="s">
        <v>102</v>
      </c>
    </row>
    <row r="28" spans="1:37" ht="63.75">
      <c r="A28" s="10" t="s">
        <v>337</v>
      </c>
      <c r="B28" s="13" t="s">
        <v>18</v>
      </c>
      <c r="C28" s="10">
        <v>23</v>
      </c>
      <c r="D28" s="13" t="s">
        <v>338</v>
      </c>
      <c r="E28" s="48" t="s">
        <v>382</v>
      </c>
      <c r="F28" s="13">
        <v>7</v>
      </c>
      <c r="G28" s="13">
        <v>0</v>
      </c>
      <c r="H28" s="13">
        <v>0</v>
      </c>
      <c r="I28" s="13">
        <v>2</v>
      </c>
      <c r="J28" s="13">
        <v>0</v>
      </c>
      <c r="K28" s="13">
        <v>5</v>
      </c>
      <c r="L28" s="13">
        <v>1</v>
      </c>
      <c r="M28" s="25">
        <f t="shared" si="1"/>
        <v>8</v>
      </c>
      <c r="N28" s="13"/>
      <c r="O28" s="13"/>
      <c r="P28" s="13"/>
      <c r="Q28" s="13">
        <v>19</v>
      </c>
      <c r="R28" s="13" t="s">
        <v>258</v>
      </c>
    </row>
    <row r="29" spans="1:37" ht="63.75">
      <c r="A29" s="10" t="s">
        <v>206</v>
      </c>
      <c r="B29" s="13" t="s">
        <v>18</v>
      </c>
      <c r="C29" s="10">
        <v>24</v>
      </c>
      <c r="D29" s="13" t="s">
        <v>123</v>
      </c>
      <c r="E29" s="19" t="s">
        <v>113</v>
      </c>
      <c r="F29" s="13">
        <v>7</v>
      </c>
      <c r="G29" s="13">
        <v>4</v>
      </c>
      <c r="H29" s="13">
        <v>3</v>
      </c>
      <c r="I29" s="13">
        <v>1</v>
      </c>
      <c r="J29" s="13">
        <v>0</v>
      </c>
      <c r="K29" s="13">
        <v>0</v>
      </c>
      <c r="L29" s="13">
        <v>0</v>
      </c>
      <c r="M29" s="25">
        <f t="shared" si="1"/>
        <v>8</v>
      </c>
      <c r="N29" s="13"/>
      <c r="O29" s="13"/>
      <c r="P29" s="13"/>
      <c r="Q29" s="13">
        <v>19</v>
      </c>
      <c r="R29" s="13" t="s">
        <v>102</v>
      </c>
    </row>
    <row r="30" spans="1:37" ht="63.75">
      <c r="A30" s="10" t="s">
        <v>205</v>
      </c>
      <c r="B30" s="13" t="s">
        <v>18</v>
      </c>
      <c r="C30" s="10">
        <v>25</v>
      </c>
      <c r="D30" s="13" t="s">
        <v>122</v>
      </c>
      <c r="E30" s="19" t="s">
        <v>113</v>
      </c>
      <c r="F30" s="13">
        <v>7</v>
      </c>
      <c r="G30" s="13">
        <v>4</v>
      </c>
      <c r="H30" s="13">
        <v>3</v>
      </c>
      <c r="I30" s="13">
        <v>1</v>
      </c>
      <c r="J30" s="13">
        <v>0</v>
      </c>
      <c r="K30" s="13">
        <v>0</v>
      </c>
      <c r="L30" s="13">
        <v>0</v>
      </c>
      <c r="M30" s="25">
        <f t="shared" si="1"/>
        <v>8</v>
      </c>
      <c r="N30" s="13"/>
      <c r="O30" s="13"/>
      <c r="P30" s="13"/>
      <c r="Q30" s="13">
        <v>19</v>
      </c>
      <c r="R30" s="13" t="s">
        <v>102</v>
      </c>
    </row>
    <row r="31" spans="1:37" ht="63.75">
      <c r="A31" s="10" t="s">
        <v>202</v>
      </c>
      <c r="B31" s="13" t="s">
        <v>18</v>
      </c>
      <c r="C31" s="10">
        <v>26</v>
      </c>
      <c r="D31" s="13" t="s">
        <v>119</v>
      </c>
      <c r="E31" s="19" t="s">
        <v>113</v>
      </c>
      <c r="F31" s="13">
        <v>7</v>
      </c>
      <c r="G31" s="13">
        <v>4</v>
      </c>
      <c r="H31" s="13">
        <v>0</v>
      </c>
      <c r="I31" s="13">
        <v>0</v>
      </c>
      <c r="J31" s="13">
        <v>0</v>
      </c>
      <c r="K31" s="13">
        <v>0</v>
      </c>
      <c r="L31" s="13">
        <v>4</v>
      </c>
      <c r="M31" s="25">
        <f t="shared" si="1"/>
        <v>8</v>
      </c>
      <c r="N31" s="13"/>
      <c r="O31" s="13"/>
      <c r="P31" s="13"/>
      <c r="Q31" s="13">
        <v>19</v>
      </c>
      <c r="R31" s="13" t="s">
        <v>102</v>
      </c>
    </row>
    <row r="32" spans="1:37" ht="63.75">
      <c r="A32" s="10" t="s">
        <v>203</v>
      </c>
      <c r="B32" s="13" t="s">
        <v>18</v>
      </c>
      <c r="C32" s="10">
        <v>27</v>
      </c>
      <c r="D32" s="13" t="s">
        <v>120</v>
      </c>
      <c r="E32" s="19" t="s">
        <v>113</v>
      </c>
      <c r="F32" s="13">
        <v>7</v>
      </c>
      <c r="G32" s="13">
        <v>4</v>
      </c>
      <c r="H32" s="13">
        <v>3</v>
      </c>
      <c r="I32" s="13">
        <v>1</v>
      </c>
      <c r="J32" s="13">
        <v>0</v>
      </c>
      <c r="K32" s="13">
        <v>0</v>
      </c>
      <c r="L32" s="13">
        <v>0</v>
      </c>
      <c r="M32" s="25">
        <f t="shared" si="1"/>
        <v>8</v>
      </c>
      <c r="N32" s="13"/>
      <c r="O32" s="13"/>
      <c r="P32" s="13"/>
      <c r="Q32" s="13">
        <v>19</v>
      </c>
      <c r="R32" s="13" t="s">
        <v>102</v>
      </c>
    </row>
    <row r="33" spans="1:33" ht="63.75">
      <c r="A33" s="10" t="s">
        <v>331</v>
      </c>
      <c r="B33" s="10" t="s">
        <v>18</v>
      </c>
      <c r="C33" s="10">
        <v>28</v>
      </c>
      <c r="D33" s="13" t="s">
        <v>332</v>
      </c>
      <c r="E33" s="48" t="s">
        <v>382</v>
      </c>
      <c r="F33" s="13">
        <v>7</v>
      </c>
      <c r="G33" s="13">
        <v>2</v>
      </c>
      <c r="H33" s="13">
        <v>3</v>
      </c>
      <c r="I33" s="13">
        <v>2</v>
      </c>
      <c r="J33" s="13">
        <v>0</v>
      </c>
      <c r="K33" s="13">
        <v>0</v>
      </c>
      <c r="L33" s="13">
        <v>0</v>
      </c>
      <c r="M33" s="25">
        <f t="shared" si="1"/>
        <v>7</v>
      </c>
      <c r="N33" s="13"/>
      <c r="O33" s="13"/>
      <c r="P33" s="13"/>
      <c r="Q33" s="13">
        <v>20</v>
      </c>
      <c r="R33" s="13" t="s">
        <v>330</v>
      </c>
    </row>
    <row r="34" spans="1:33" ht="63.75">
      <c r="A34" s="10" t="s">
        <v>333</v>
      </c>
      <c r="B34" s="10" t="s">
        <v>18</v>
      </c>
      <c r="C34" s="10">
        <v>29</v>
      </c>
      <c r="D34" s="13" t="s">
        <v>334</v>
      </c>
      <c r="E34" s="48" t="s">
        <v>382</v>
      </c>
      <c r="F34" s="13">
        <v>7</v>
      </c>
      <c r="G34" s="13">
        <v>4</v>
      </c>
      <c r="H34" s="13">
        <v>1</v>
      </c>
      <c r="I34" s="13">
        <v>2</v>
      </c>
      <c r="J34" s="13">
        <v>0</v>
      </c>
      <c r="K34" s="13">
        <v>0</v>
      </c>
      <c r="L34" s="13">
        <v>0</v>
      </c>
      <c r="M34" s="25">
        <f t="shared" si="1"/>
        <v>7</v>
      </c>
      <c r="N34" s="13"/>
      <c r="O34" s="13"/>
      <c r="P34" s="13"/>
      <c r="Q34" s="13">
        <v>20</v>
      </c>
      <c r="R34" s="13" t="s">
        <v>330</v>
      </c>
    </row>
    <row r="35" spans="1:33" ht="63.75">
      <c r="A35" s="10" t="s">
        <v>208</v>
      </c>
      <c r="B35" s="13" t="s">
        <v>18</v>
      </c>
      <c r="C35" s="10">
        <v>30</v>
      </c>
      <c r="D35" s="13" t="s">
        <v>125</v>
      </c>
      <c r="E35" s="19" t="s">
        <v>113</v>
      </c>
      <c r="F35" s="13">
        <v>7</v>
      </c>
      <c r="G35" s="13">
        <v>4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25">
        <f t="shared" si="1"/>
        <v>7</v>
      </c>
      <c r="N35" s="13"/>
      <c r="O35" s="13"/>
      <c r="P35" s="13"/>
      <c r="Q35" s="13">
        <v>20</v>
      </c>
      <c r="R35" s="13" t="s">
        <v>102</v>
      </c>
    </row>
    <row r="36" spans="1:33" ht="63.75">
      <c r="A36" s="10" t="s">
        <v>207</v>
      </c>
      <c r="B36" s="13" t="s">
        <v>18</v>
      </c>
      <c r="C36" s="10">
        <v>31</v>
      </c>
      <c r="D36" s="13" t="s">
        <v>124</v>
      </c>
      <c r="E36" s="19" t="s">
        <v>113</v>
      </c>
      <c r="F36" s="13">
        <v>7</v>
      </c>
      <c r="G36" s="13">
        <v>4</v>
      </c>
      <c r="H36" s="13">
        <v>2</v>
      </c>
      <c r="I36" s="13">
        <v>1</v>
      </c>
      <c r="J36" s="13">
        <v>0</v>
      </c>
      <c r="K36" s="13">
        <v>0</v>
      </c>
      <c r="L36" s="13">
        <v>0</v>
      </c>
      <c r="M36" s="25">
        <f t="shared" si="1"/>
        <v>7</v>
      </c>
      <c r="N36" s="13"/>
      <c r="O36" s="13"/>
      <c r="P36" s="13"/>
      <c r="Q36" s="13">
        <v>20</v>
      </c>
      <c r="R36" s="13" t="s">
        <v>102</v>
      </c>
    </row>
    <row r="37" spans="1:33" ht="63.75">
      <c r="A37" s="10" t="s">
        <v>339</v>
      </c>
      <c r="B37" s="13" t="s">
        <v>18</v>
      </c>
      <c r="C37" s="10">
        <v>32</v>
      </c>
      <c r="D37" s="89" t="s">
        <v>340</v>
      </c>
      <c r="E37" s="48" t="s">
        <v>382</v>
      </c>
      <c r="F37" s="13">
        <v>7</v>
      </c>
      <c r="G37" s="74">
        <v>0</v>
      </c>
      <c r="H37" s="74">
        <v>0</v>
      </c>
      <c r="I37" s="74">
        <v>2</v>
      </c>
      <c r="J37" s="74">
        <v>2</v>
      </c>
      <c r="K37" s="74">
        <v>0</v>
      </c>
      <c r="L37" s="74">
        <v>2</v>
      </c>
      <c r="M37" s="25">
        <f t="shared" si="1"/>
        <v>6</v>
      </c>
      <c r="N37" s="74"/>
      <c r="O37" s="74"/>
      <c r="P37" s="74"/>
      <c r="Q37" s="74">
        <v>21</v>
      </c>
      <c r="R37" s="13" t="s">
        <v>258</v>
      </c>
      <c r="S37" s="31"/>
    </row>
    <row r="38" spans="1:33" ht="15.75">
      <c r="A38" s="27"/>
      <c r="B38" s="27"/>
      <c r="C38" s="27"/>
      <c r="D38" s="62"/>
      <c r="E38" s="27"/>
      <c r="F38" s="27"/>
      <c r="G38" s="27"/>
      <c r="H38" s="27"/>
      <c r="I38" s="27"/>
      <c r="J38" s="27"/>
      <c r="K38" s="27"/>
      <c r="L38" s="27"/>
      <c r="M38" s="25"/>
      <c r="N38" s="27"/>
      <c r="O38" s="27"/>
      <c r="P38" s="27"/>
      <c r="Q38" s="27"/>
      <c r="R38" s="27"/>
    </row>
    <row r="39" spans="1:33" ht="15.75">
      <c r="A39" s="27"/>
      <c r="B39" s="27"/>
      <c r="C39" s="27"/>
      <c r="D39" s="62"/>
      <c r="E39" s="27"/>
      <c r="F39" s="27"/>
      <c r="G39" s="27"/>
      <c r="H39" s="27"/>
      <c r="I39" s="27"/>
      <c r="J39" s="27"/>
      <c r="K39" s="27"/>
      <c r="L39" s="27"/>
      <c r="M39" s="25"/>
      <c r="N39" s="27"/>
      <c r="O39" s="27"/>
      <c r="P39" s="27"/>
      <c r="Q39" s="27"/>
      <c r="R39" s="27"/>
    </row>
    <row r="40" spans="1:33" ht="15.75">
      <c r="A40" s="27"/>
      <c r="B40" s="27"/>
      <c r="C40" s="27"/>
      <c r="D40" s="62"/>
      <c r="E40" s="27"/>
      <c r="F40" s="27"/>
      <c r="G40" s="27"/>
      <c r="H40" s="27"/>
      <c r="I40" s="27"/>
      <c r="J40" s="27"/>
      <c r="K40" s="27"/>
      <c r="L40" s="27"/>
      <c r="M40" s="25"/>
      <c r="N40" s="27"/>
      <c r="O40" s="27"/>
      <c r="P40" s="27"/>
      <c r="Q40" s="27"/>
      <c r="R40" s="27"/>
    </row>
    <row r="41" spans="1:33" ht="15.75">
      <c r="A41" s="27"/>
      <c r="B41" s="27"/>
      <c r="C41" s="27"/>
      <c r="D41" s="62"/>
      <c r="E41" s="27"/>
      <c r="F41" s="27"/>
      <c r="G41" s="27"/>
      <c r="H41" s="27"/>
      <c r="I41" s="27"/>
      <c r="J41" s="27"/>
      <c r="K41" s="27"/>
      <c r="L41" s="27"/>
      <c r="M41" s="25"/>
      <c r="N41" s="27"/>
      <c r="O41" s="27"/>
      <c r="P41" s="27"/>
      <c r="Q41" s="27"/>
      <c r="R41" s="27"/>
    </row>
    <row r="42" spans="1:33" ht="15.75">
      <c r="A42" s="27"/>
      <c r="B42" s="28"/>
      <c r="C42" s="28"/>
      <c r="D42" s="63"/>
      <c r="E42" s="28"/>
      <c r="F42" s="28"/>
      <c r="G42" s="28"/>
      <c r="H42" s="28"/>
      <c r="I42" s="28"/>
      <c r="J42" s="28"/>
      <c r="K42" s="28"/>
      <c r="L42" s="28"/>
      <c r="M42" s="25"/>
      <c r="N42" s="28"/>
      <c r="O42" s="28"/>
      <c r="P42" s="28"/>
      <c r="Q42" s="28"/>
      <c r="R42" s="28"/>
      <c r="S42" s="31"/>
    </row>
    <row r="43" spans="1:33" s="29" customFormat="1" ht="15.75">
      <c r="A43" s="27"/>
      <c r="B43" s="27"/>
      <c r="C43" s="27"/>
      <c r="D43" s="62"/>
      <c r="E43" s="27"/>
      <c r="F43" s="27"/>
      <c r="G43" s="27"/>
      <c r="H43" s="27"/>
      <c r="I43" s="27"/>
      <c r="J43" s="27"/>
      <c r="K43" s="27"/>
      <c r="L43" s="27"/>
      <c r="M43" s="25"/>
      <c r="N43" s="27"/>
      <c r="O43" s="27"/>
      <c r="P43" s="27"/>
      <c r="Q43" s="27"/>
      <c r="R43" s="27"/>
      <c r="S43" s="31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30"/>
    </row>
    <row r="44" spans="1:33" s="29" customFormat="1" ht="15.75">
      <c r="A44" s="27"/>
      <c r="B44" s="27"/>
      <c r="C44" s="27"/>
      <c r="D44" s="62"/>
      <c r="E44" s="27"/>
      <c r="F44" s="27"/>
      <c r="G44" s="27"/>
      <c r="H44" s="27"/>
      <c r="I44" s="27"/>
      <c r="J44" s="27"/>
      <c r="K44" s="27"/>
      <c r="L44" s="27"/>
      <c r="M44" s="25"/>
      <c r="N44" s="27"/>
      <c r="O44" s="27"/>
      <c r="P44" s="27"/>
      <c r="Q44" s="27"/>
      <c r="R44" s="27"/>
      <c r="S44" s="31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30"/>
    </row>
    <row r="45" spans="1:33" ht="15.75">
      <c r="M45" s="25"/>
    </row>
    <row r="46" spans="1:33" ht="15.75">
      <c r="M46" s="25"/>
    </row>
    <row r="47" spans="1:33" ht="15.75">
      <c r="M47" s="25"/>
    </row>
    <row r="48" spans="1:33" ht="15.75">
      <c r="M48" s="25"/>
    </row>
    <row r="49" spans="13:13" ht="15.75">
      <c r="M49" s="25"/>
    </row>
    <row r="50" spans="13:13" ht="15.75">
      <c r="M50" s="25"/>
    </row>
  </sheetData>
  <sortState ref="A33:R36">
    <sortCondition ref="D33:D36"/>
  </sortState>
  <mergeCells count="5">
    <mergeCell ref="A4:E4"/>
    <mergeCell ref="M4:P4"/>
    <mergeCell ref="A1:V1"/>
    <mergeCell ref="A2:T2"/>
    <mergeCell ref="A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64"/>
  <sheetViews>
    <sheetView workbookViewId="0">
      <selection activeCell="F9" sqref="F9"/>
    </sheetView>
  </sheetViews>
  <sheetFormatPr defaultRowHeight="15"/>
  <cols>
    <col min="1" max="1" width="16.7109375" style="14" customWidth="1"/>
    <col min="2" max="2" width="12.7109375" style="14" customWidth="1"/>
    <col min="3" max="3" width="5.5703125" style="14" customWidth="1"/>
    <col min="4" max="4" width="27.85546875" style="14" customWidth="1"/>
    <col min="5" max="5" width="27.5703125" style="73" customWidth="1"/>
    <col min="6" max="6" width="10.140625" style="14" customWidth="1"/>
    <col min="7" max="7" width="11" style="14" customWidth="1"/>
    <col min="8" max="8" width="12" style="14" customWidth="1"/>
    <col min="9" max="10" width="11.7109375" style="14" customWidth="1"/>
    <col min="11" max="11" width="11.85546875" style="14" customWidth="1"/>
    <col min="12" max="12" width="11.42578125" style="14" customWidth="1"/>
    <col min="13" max="13" width="9.28515625" style="14" customWidth="1"/>
    <col min="14" max="14" width="14.42578125" style="14" customWidth="1"/>
    <col min="15" max="15" width="10.7109375" style="14" customWidth="1"/>
    <col min="16" max="16" width="11.5703125" style="14" customWidth="1"/>
    <col min="17" max="17" width="14.5703125" style="14" customWidth="1"/>
    <col min="18" max="18" width="26.85546875" style="14" customWidth="1"/>
    <col min="19" max="16384" width="9.140625" style="7"/>
  </cols>
  <sheetData>
    <row r="1" spans="1:37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41"/>
      <c r="S1" s="41"/>
      <c r="T1" s="41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7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41"/>
      <c r="Q2" s="41"/>
      <c r="R2" s="41"/>
      <c r="S2" s="41"/>
      <c r="T2" s="4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7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41"/>
      <c r="Q3" s="41"/>
      <c r="R3" s="41"/>
      <c r="S3" s="41"/>
      <c r="T3" s="41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7" s="8" customFormat="1" ht="15.75" customHeight="1">
      <c r="A4" s="91" t="s">
        <v>33</v>
      </c>
      <c r="B4" s="91"/>
      <c r="C4" s="91"/>
      <c r="D4" s="91"/>
      <c r="E4" s="91"/>
      <c r="F4" s="26"/>
      <c r="G4" s="11"/>
      <c r="H4" s="12"/>
      <c r="I4" s="12"/>
      <c r="J4" s="12"/>
      <c r="K4" s="12"/>
      <c r="L4" s="12"/>
      <c r="M4" s="92"/>
      <c r="N4" s="92"/>
      <c r="O4" s="92"/>
      <c r="P4" s="92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17" t="s">
        <v>29</v>
      </c>
      <c r="H5" s="17" t="s">
        <v>15</v>
      </c>
      <c r="I5" s="22" t="s">
        <v>30</v>
      </c>
      <c r="J5" s="22" t="s">
        <v>31</v>
      </c>
      <c r="K5" s="22" t="s">
        <v>34</v>
      </c>
      <c r="L5" s="22" t="s">
        <v>32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91.5" customHeight="1">
      <c r="A6" s="10" t="s">
        <v>479</v>
      </c>
      <c r="B6" s="10" t="s">
        <v>18</v>
      </c>
      <c r="C6" s="10">
        <v>1</v>
      </c>
      <c r="D6" s="13" t="s">
        <v>480</v>
      </c>
      <c r="E6" s="48" t="s">
        <v>529</v>
      </c>
      <c r="F6" s="20">
        <v>8</v>
      </c>
      <c r="G6" s="24" t="s">
        <v>56</v>
      </c>
      <c r="H6" s="20">
        <v>2</v>
      </c>
      <c r="I6" s="20">
        <v>2</v>
      </c>
      <c r="J6" s="20">
        <v>1</v>
      </c>
      <c r="K6" s="20">
        <v>25</v>
      </c>
      <c r="L6" s="20">
        <v>23</v>
      </c>
      <c r="M6" s="25">
        <f t="shared" ref="M6:M47" si="0">G6+H6+I6+J6+K6+L6</f>
        <v>57</v>
      </c>
      <c r="N6" s="10"/>
      <c r="O6" s="10"/>
      <c r="P6" s="20"/>
      <c r="Q6" s="20">
        <v>1</v>
      </c>
      <c r="R6" s="20" t="s">
        <v>481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90.75" customHeight="1">
      <c r="A7" s="10" t="s">
        <v>482</v>
      </c>
      <c r="B7" s="10" t="s">
        <v>18</v>
      </c>
      <c r="C7" s="10">
        <v>2</v>
      </c>
      <c r="D7" s="13" t="s">
        <v>483</v>
      </c>
      <c r="E7" s="48" t="s">
        <v>529</v>
      </c>
      <c r="F7" s="13">
        <v>8</v>
      </c>
      <c r="G7" s="13">
        <v>4</v>
      </c>
      <c r="H7" s="13">
        <v>3</v>
      </c>
      <c r="I7" s="13">
        <v>2</v>
      </c>
      <c r="J7" s="13">
        <v>1</v>
      </c>
      <c r="K7" s="13">
        <v>24</v>
      </c>
      <c r="L7" s="13">
        <v>17</v>
      </c>
      <c r="M7" s="25">
        <f t="shared" si="0"/>
        <v>51</v>
      </c>
      <c r="N7" s="13"/>
      <c r="O7" s="13"/>
      <c r="P7" s="13"/>
      <c r="Q7" s="13">
        <v>2</v>
      </c>
      <c r="R7" s="13" t="s">
        <v>481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ht="76.5">
      <c r="A8" s="13" t="s">
        <v>211</v>
      </c>
      <c r="B8" s="10" t="s">
        <v>18</v>
      </c>
      <c r="C8" s="10">
        <v>3</v>
      </c>
      <c r="D8" s="13" t="s">
        <v>127</v>
      </c>
      <c r="E8" s="19" t="s">
        <v>113</v>
      </c>
      <c r="F8" s="13">
        <v>8</v>
      </c>
      <c r="G8" s="24" t="s">
        <v>56</v>
      </c>
      <c r="H8" s="20">
        <v>2</v>
      </c>
      <c r="I8" s="20">
        <v>2</v>
      </c>
      <c r="J8" s="20">
        <v>1</v>
      </c>
      <c r="K8" s="20">
        <v>20</v>
      </c>
      <c r="L8" s="20">
        <v>15</v>
      </c>
      <c r="M8" s="25">
        <f t="shared" si="0"/>
        <v>44</v>
      </c>
      <c r="N8" s="13"/>
      <c r="O8" s="13"/>
      <c r="P8" s="13"/>
      <c r="Q8" s="13">
        <v>3</v>
      </c>
      <c r="R8" s="13" t="s">
        <v>109</v>
      </c>
    </row>
    <row r="9" spans="1:37" s="16" customFormat="1" ht="91.5" customHeight="1">
      <c r="A9" s="13" t="s">
        <v>210</v>
      </c>
      <c r="B9" s="13" t="s">
        <v>18</v>
      </c>
      <c r="C9" s="10">
        <v>4</v>
      </c>
      <c r="D9" s="13" t="s">
        <v>126</v>
      </c>
      <c r="E9" s="19" t="s">
        <v>113</v>
      </c>
      <c r="F9" s="13">
        <v>8</v>
      </c>
      <c r="G9" s="24" t="s">
        <v>56</v>
      </c>
      <c r="H9" s="20">
        <v>3</v>
      </c>
      <c r="I9" s="20">
        <v>2</v>
      </c>
      <c r="J9" s="20">
        <v>1</v>
      </c>
      <c r="K9" s="20">
        <v>18</v>
      </c>
      <c r="L9" s="20">
        <v>16</v>
      </c>
      <c r="M9" s="25">
        <f t="shared" si="0"/>
        <v>44</v>
      </c>
      <c r="N9" s="10"/>
      <c r="O9" s="10"/>
      <c r="P9" s="20"/>
      <c r="Q9" s="20">
        <v>3</v>
      </c>
      <c r="R9" s="20" t="s">
        <v>102</v>
      </c>
      <c r="S9" s="32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ht="76.5">
      <c r="A10" s="10" t="s">
        <v>408</v>
      </c>
      <c r="B10" s="10" t="s">
        <v>18</v>
      </c>
      <c r="C10" s="10">
        <v>5</v>
      </c>
      <c r="D10" s="13" t="s">
        <v>484</v>
      </c>
      <c r="E10" s="48" t="s">
        <v>529</v>
      </c>
      <c r="F10" s="13">
        <v>8</v>
      </c>
      <c r="G10" s="13">
        <v>4</v>
      </c>
      <c r="H10" s="13">
        <v>3</v>
      </c>
      <c r="I10" s="13">
        <v>2</v>
      </c>
      <c r="J10" s="13">
        <v>1</v>
      </c>
      <c r="K10" s="13">
        <v>10</v>
      </c>
      <c r="L10" s="13">
        <v>20</v>
      </c>
      <c r="M10" s="25">
        <f t="shared" si="0"/>
        <v>40</v>
      </c>
      <c r="N10" s="13"/>
      <c r="O10" s="13"/>
      <c r="P10" s="13"/>
      <c r="Q10" s="13">
        <v>4</v>
      </c>
      <c r="R10" s="13" t="s">
        <v>481</v>
      </c>
    </row>
    <row r="11" spans="1:37" ht="63.75">
      <c r="A11" s="13" t="s">
        <v>318</v>
      </c>
      <c r="B11" s="13" t="s">
        <v>18</v>
      </c>
      <c r="C11" s="10">
        <v>6</v>
      </c>
      <c r="D11" s="13" t="s">
        <v>319</v>
      </c>
      <c r="E11" s="48" t="s">
        <v>382</v>
      </c>
      <c r="F11" s="13">
        <v>8</v>
      </c>
      <c r="G11" s="13">
        <v>4</v>
      </c>
      <c r="H11" s="13">
        <v>2</v>
      </c>
      <c r="I11" s="13">
        <v>2</v>
      </c>
      <c r="J11" s="13">
        <v>1</v>
      </c>
      <c r="K11" s="13">
        <v>14</v>
      </c>
      <c r="L11" s="13">
        <v>16</v>
      </c>
      <c r="M11" s="25">
        <f t="shared" si="0"/>
        <v>39</v>
      </c>
      <c r="N11" s="13"/>
      <c r="O11" s="13"/>
      <c r="P11" s="13"/>
      <c r="Q11" s="13">
        <v>5</v>
      </c>
      <c r="R11" s="13" t="s">
        <v>269</v>
      </c>
    </row>
    <row r="12" spans="1:37" ht="63.75">
      <c r="A12" s="13" t="s">
        <v>322</v>
      </c>
      <c r="B12" s="13" t="s">
        <v>18</v>
      </c>
      <c r="C12" s="10">
        <v>7</v>
      </c>
      <c r="D12" s="13" t="s">
        <v>323</v>
      </c>
      <c r="E12" s="48" t="s">
        <v>382</v>
      </c>
      <c r="F12" s="13">
        <v>8</v>
      </c>
      <c r="G12" s="13">
        <v>2</v>
      </c>
      <c r="H12" s="13">
        <v>3</v>
      </c>
      <c r="I12" s="13">
        <v>2</v>
      </c>
      <c r="J12" s="13">
        <v>1</v>
      </c>
      <c r="K12" s="13">
        <v>9</v>
      </c>
      <c r="L12" s="13">
        <v>18</v>
      </c>
      <c r="M12" s="25">
        <f t="shared" si="0"/>
        <v>35</v>
      </c>
      <c r="N12" s="13"/>
      <c r="O12" s="13"/>
      <c r="P12" s="13"/>
      <c r="Q12" s="13">
        <v>6</v>
      </c>
      <c r="R12" s="13" t="s">
        <v>269</v>
      </c>
    </row>
    <row r="13" spans="1:37" ht="63.75">
      <c r="A13" s="10" t="s">
        <v>312</v>
      </c>
      <c r="B13" s="10" t="s">
        <v>18</v>
      </c>
      <c r="C13" s="10">
        <v>8</v>
      </c>
      <c r="D13" s="13" t="s">
        <v>313</v>
      </c>
      <c r="E13" s="48" t="s">
        <v>382</v>
      </c>
      <c r="F13" s="13">
        <v>8</v>
      </c>
      <c r="G13" s="13">
        <v>2</v>
      </c>
      <c r="H13" s="13">
        <v>3</v>
      </c>
      <c r="I13" s="13">
        <v>2</v>
      </c>
      <c r="J13" s="13">
        <v>1</v>
      </c>
      <c r="K13" s="13">
        <v>13</v>
      </c>
      <c r="L13" s="13">
        <v>14</v>
      </c>
      <c r="M13" s="25">
        <f t="shared" si="0"/>
        <v>35</v>
      </c>
      <c r="N13" s="13"/>
      <c r="O13" s="13"/>
      <c r="P13" s="13"/>
      <c r="Q13" s="13">
        <v>6</v>
      </c>
      <c r="R13" s="13" t="s">
        <v>282</v>
      </c>
    </row>
    <row r="14" spans="1:37" ht="76.5">
      <c r="A14" s="10" t="s">
        <v>530</v>
      </c>
      <c r="B14" s="10" t="s">
        <v>18</v>
      </c>
      <c r="C14" s="10">
        <v>9</v>
      </c>
      <c r="D14" s="13" t="s">
        <v>485</v>
      </c>
      <c r="E14" s="48" t="s">
        <v>529</v>
      </c>
      <c r="F14" s="13">
        <v>8</v>
      </c>
      <c r="G14" s="13">
        <v>4</v>
      </c>
      <c r="H14" s="13">
        <v>3</v>
      </c>
      <c r="I14" s="13">
        <v>2</v>
      </c>
      <c r="J14" s="13">
        <v>1</v>
      </c>
      <c r="K14" s="13">
        <v>10</v>
      </c>
      <c r="L14" s="13">
        <v>15</v>
      </c>
      <c r="M14" s="25">
        <f t="shared" si="0"/>
        <v>35</v>
      </c>
      <c r="N14" s="13"/>
      <c r="O14" s="13"/>
      <c r="P14" s="13"/>
      <c r="Q14" s="13">
        <v>6</v>
      </c>
      <c r="R14" s="13" t="s">
        <v>481</v>
      </c>
    </row>
    <row r="15" spans="1:37" ht="63.75">
      <c r="A15" s="13" t="s">
        <v>314</v>
      </c>
      <c r="B15" s="13" t="s">
        <v>18</v>
      </c>
      <c r="C15" s="10">
        <v>10</v>
      </c>
      <c r="D15" s="13" t="s">
        <v>315</v>
      </c>
      <c r="E15" s="48" t="s">
        <v>382</v>
      </c>
      <c r="F15" s="13">
        <v>8</v>
      </c>
      <c r="G15" s="13">
        <v>4</v>
      </c>
      <c r="H15" s="13">
        <v>2</v>
      </c>
      <c r="I15" s="13">
        <v>2</v>
      </c>
      <c r="J15" s="13">
        <v>1</v>
      </c>
      <c r="K15" s="13">
        <v>13</v>
      </c>
      <c r="L15" s="13">
        <v>13</v>
      </c>
      <c r="M15" s="25">
        <f t="shared" si="0"/>
        <v>35</v>
      </c>
      <c r="N15" s="13"/>
      <c r="O15" s="13"/>
      <c r="P15" s="13"/>
      <c r="Q15" s="13">
        <v>6</v>
      </c>
      <c r="R15" s="13" t="s">
        <v>269</v>
      </c>
    </row>
    <row r="16" spans="1:37" ht="76.5">
      <c r="A16" s="10" t="s">
        <v>531</v>
      </c>
      <c r="B16" s="10" t="s">
        <v>18</v>
      </c>
      <c r="C16" s="10">
        <v>11</v>
      </c>
      <c r="D16" s="74" t="s">
        <v>486</v>
      </c>
      <c r="E16" s="48" t="s">
        <v>529</v>
      </c>
      <c r="F16" s="13">
        <v>8</v>
      </c>
      <c r="G16" s="13">
        <v>4</v>
      </c>
      <c r="H16" s="13">
        <v>2</v>
      </c>
      <c r="I16" s="13">
        <v>1</v>
      </c>
      <c r="J16" s="13">
        <v>2</v>
      </c>
      <c r="K16" s="13">
        <v>10</v>
      </c>
      <c r="L16" s="13">
        <v>15</v>
      </c>
      <c r="M16" s="25">
        <f t="shared" si="0"/>
        <v>34</v>
      </c>
      <c r="N16" s="13"/>
      <c r="O16" s="13"/>
      <c r="P16" s="13"/>
      <c r="Q16" s="13">
        <v>7</v>
      </c>
      <c r="R16" s="13" t="s">
        <v>481</v>
      </c>
    </row>
    <row r="17" spans="1:37" ht="63.75">
      <c r="A17" s="10" t="s">
        <v>306</v>
      </c>
      <c r="B17" s="10" t="s">
        <v>18</v>
      </c>
      <c r="C17" s="10">
        <v>12</v>
      </c>
      <c r="D17" s="13" t="s">
        <v>307</v>
      </c>
      <c r="E17" s="48" t="s">
        <v>382</v>
      </c>
      <c r="F17" s="13">
        <v>8</v>
      </c>
      <c r="G17" s="13">
        <v>2</v>
      </c>
      <c r="H17" s="13">
        <v>2</v>
      </c>
      <c r="I17" s="13">
        <v>1</v>
      </c>
      <c r="J17" s="13">
        <v>1</v>
      </c>
      <c r="K17" s="13">
        <v>15</v>
      </c>
      <c r="L17" s="13">
        <v>12</v>
      </c>
      <c r="M17" s="25">
        <f t="shared" si="0"/>
        <v>33</v>
      </c>
      <c r="N17" s="13"/>
      <c r="O17" s="13"/>
      <c r="P17" s="13"/>
      <c r="Q17" s="13">
        <v>8</v>
      </c>
      <c r="R17" s="13" t="s">
        <v>282</v>
      </c>
    </row>
    <row r="18" spans="1:37" ht="76.5">
      <c r="A18" s="10" t="s">
        <v>428</v>
      </c>
      <c r="B18" s="10" t="s">
        <v>18</v>
      </c>
      <c r="C18" s="10">
        <v>13</v>
      </c>
      <c r="D18" s="13" t="s">
        <v>411</v>
      </c>
      <c r="E18" s="19" t="s">
        <v>412</v>
      </c>
      <c r="F18" s="20">
        <v>8</v>
      </c>
      <c r="G18" s="24" t="s">
        <v>56</v>
      </c>
      <c r="H18" s="20">
        <v>2</v>
      </c>
      <c r="I18" s="20">
        <v>1</v>
      </c>
      <c r="J18" s="20">
        <v>1</v>
      </c>
      <c r="K18" s="20">
        <v>15</v>
      </c>
      <c r="L18" s="20">
        <v>10</v>
      </c>
      <c r="M18" s="25">
        <f t="shared" si="0"/>
        <v>33</v>
      </c>
      <c r="N18" s="10"/>
      <c r="O18" s="10"/>
      <c r="P18" s="20"/>
      <c r="Q18" s="20">
        <v>8</v>
      </c>
      <c r="R18" s="20" t="s">
        <v>425</v>
      </c>
    </row>
    <row r="19" spans="1:37" ht="76.5">
      <c r="A19" s="13" t="s">
        <v>532</v>
      </c>
      <c r="B19" s="13" t="s">
        <v>18</v>
      </c>
      <c r="C19" s="10">
        <v>14</v>
      </c>
      <c r="D19" s="13" t="s">
        <v>488</v>
      </c>
      <c r="E19" s="48" t="s">
        <v>529</v>
      </c>
      <c r="F19" s="13">
        <v>8</v>
      </c>
      <c r="G19" s="13">
        <v>4</v>
      </c>
      <c r="H19" s="13">
        <v>3</v>
      </c>
      <c r="I19" s="13">
        <v>2</v>
      </c>
      <c r="J19" s="13">
        <v>0</v>
      </c>
      <c r="K19" s="13">
        <v>10</v>
      </c>
      <c r="L19" s="13">
        <v>14</v>
      </c>
      <c r="M19" s="25">
        <f t="shared" si="0"/>
        <v>33</v>
      </c>
      <c r="N19" s="13"/>
      <c r="O19" s="13"/>
      <c r="P19" s="13"/>
      <c r="Q19" s="13">
        <v>8</v>
      </c>
      <c r="R19" s="13" t="s">
        <v>481</v>
      </c>
      <c r="S19" s="31"/>
    </row>
    <row r="20" spans="1:37" s="29" customFormat="1" ht="76.5">
      <c r="A20" s="13" t="s">
        <v>482</v>
      </c>
      <c r="B20" s="74" t="s">
        <v>18</v>
      </c>
      <c r="C20" s="10">
        <v>15</v>
      </c>
      <c r="D20" s="74" t="s">
        <v>487</v>
      </c>
      <c r="E20" s="48" t="s">
        <v>529</v>
      </c>
      <c r="F20" s="13">
        <v>8</v>
      </c>
      <c r="G20" s="13">
        <v>4</v>
      </c>
      <c r="H20" s="13">
        <v>3</v>
      </c>
      <c r="I20" s="13">
        <v>2</v>
      </c>
      <c r="J20" s="13">
        <v>1</v>
      </c>
      <c r="K20" s="13">
        <v>0</v>
      </c>
      <c r="L20" s="13">
        <v>23</v>
      </c>
      <c r="M20" s="25">
        <f t="shared" si="0"/>
        <v>33</v>
      </c>
      <c r="N20" s="13"/>
      <c r="O20" s="13"/>
      <c r="P20" s="13"/>
      <c r="Q20" s="13">
        <v>8</v>
      </c>
      <c r="R20" s="13" t="s">
        <v>481</v>
      </c>
      <c r="S20" s="31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30"/>
    </row>
    <row r="21" spans="1:37" ht="63.75">
      <c r="A21" s="13" t="s">
        <v>316</v>
      </c>
      <c r="B21" s="13" t="s">
        <v>18</v>
      </c>
      <c r="C21" s="10">
        <v>16</v>
      </c>
      <c r="D21" s="13" t="s">
        <v>317</v>
      </c>
      <c r="E21" s="48" t="s">
        <v>382</v>
      </c>
      <c r="F21" s="13">
        <v>8</v>
      </c>
      <c r="G21" s="13">
        <v>3</v>
      </c>
      <c r="H21" s="13">
        <v>3</v>
      </c>
      <c r="I21" s="13">
        <v>1</v>
      </c>
      <c r="J21" s="13">
        <v>0</v>
      </c>
      <c r="K21" s="13">
        <v>13</v>
      </c>
      <c r="L21" s="13">
        <v>12</v>
      </c>
      <c r="M21" s="25">
        <f t="shared" si="0"/>
        <v>32</v>
      </c>
      <c r="N21" s="13"/>
      <c r="O21" s="13"/>
      <c r="P21" s="13"/>
      <c r="Q21" s="13">
        <v>9</v>
      </c>
      <c r="R21" s="13" t="s">
        <v>269</v>
      </c>
    </row>
    <row r="22" spans="1:37" ht="76.5">
      <c r="A22" s="10" t="s">
        <v>209</v>
      </c>
      <c r="B22" s="10" t="s">
        <v>18</v>
      </c>
      <c r="C22" s="10">
        <v>17</v>
      </c>
      <c r="D22" s="13" t="s">
        <v>82</v>
      </c>
      <c r="E22" s="19" t="s">
        <v>83</v>
      </c>
      <c r="F22" s="20">
        <v>8</v>
      </c>
      <c r="G22" s="24" t="s">
        <v>84</v>
      </c>
      <c r="H22" s="20">
        <v>3</v>
      </c>
      <c r="I22" s="20">
        <v>2</v>
      </c>
      <c r="J22" s="20">
        <v>0</v>
      </c>
      <c r="K22" s="20">
        <v>15</v>
      </c>
      <c r="L22" s="20">
        <v>8</v>
      </c>
      <c r="M22" s="25">
        <f t="shared" si="0"/>
        <v>30</v>
      </c>
      <c r="N22" s="10"/>
      <c r="O22" s="10"/>
      <c r="P22" s="20"/>
      <c r="Q22" s="20">
        <v>10</v>
      </c>
      <c r="R22" s="20" t="s">
        <v>85</v>
      </c>
    </row>
    <row r="23" spans="1:37" ht="76.5">
      <c r="A23" s="10" t="s">
        <v>383</v>
      </c>
      <c r="B23" s="10" t="s">
        <v>18</v>
      </c>
      <c r="C23" s="10">
        <v>18</v>
      </c>
      <c r="D23" s="13" t="s">
        <v>384</v>
      </c>
      <c r="E23" s="19" t="s">
        <v>385</v>
      </c>
      <c r="F23" s="20">
        <v>8</v>
      </c>
      <c r="G23" s="24" t="s">
        <v>56</v>
      </c>
      <c r="H23" s="20">
        <v>2</v>
      </c>
      <c r="I23" s="20">
        <v>0</v>
      </c>
      <c r="J23" s="20">
        <v>0</v>
      </c>
      <c r="K23" s="20">
        <v>11</v>
      </c>
      <c r="L23" s="20">
        <v>12</v>
      </c>
      <c r="M23" s="25">
        <f t="shared" si="0"/>
        <v>29</v>
      </c>
      <c r="N23" s="10"/>
      <c r="O23" s="10"/>
      <c r="P23" s="20"/>
      <c r="Q23" s="20">
        <v>11</v>
      </c>
      <c r="R23" s="20" t="s">
        <v>386</v>
      </c>
    </row>
    <row r="24" spans="1:37" ht="76.5">
      <c r="A24" s="10" t="s">
        <v>393</v>
      </c>
      <c r="B24" s="10" t="s">
        <v>18</v>
      </c>
      <c r="C24" s="10">
        <v>19</v>
      </c>
      <c r="D24" s="13" t="s">
        <v>394</v>
      </c>
      <c r="E24" s="19" t="s">
        <v>385</v>
      </c>
      <c r="F24" s="13">
        <v>8</v>
      </c>
      <c r="G24" s="13">
        <v>4</v>
      </c>
      <c r="H24" s="13">
        <v>3</v>
      </c>
      <c r="I24" s="13">
        <v>2</v>
      </c>
      <c r="J24" s="13">
        <v>0</v>
      </c>
      <c r="K24" s="13">
        <v>14</v>
      </c>
      <c r="L24" s="13">
        <v>5</v>
      </c>
      <c r="M24" s="25">
        <f t="shared" si="0"/>
        <v>28</v>
      </c>
      <c r="N24" s="13"/>
      <c r="O24" s="13"/>
      <c r="P24" s="13"/>
      <c r="Q24" s="13">
        <v>12</v>
      </c>
      <c r="R24" s="20" t="s">
        <v>386</v>
      </c>
    </row>
    <row r="25" spans="1:37" ht="76.5">
      <c r="A25" s="13" t="s">
        <v>533</v>
      </c>
      <c r="B25" s="13" t="s">
        <v>18</v>
      </c>
      <c r="C25" s="10">
        <v>20</v>
      </c>
      <c r="D25" s="13" t="s">
        <v>489</v>
      </c>
      <c r="E25" s="48" t="s">
        <v>529</v>
      </c>
      <c r="F25" s="13">
        <v>8</v>
      </c>
      <c r="G25" s="13">
        <v>4</v>
      </c>
      <c r="H25" s="13">
        <v>2</v>
      </c>
      <c r="I25" s="13">
        <v>2</v>
      </c>
      <c r="J25" s="13">
        <v>2</v>
      </c>
      <c r="K25" s="13">
        <v>15</v>
      </c>
      <c r="L25" s="13">
        <v>0</v>
      </c>
      <c r="M25" s="25">
        <f t="shared" si="0"/>
        <v>25</v>
      </c>
      <c r="N25" s="13"/>
      <c r="O25" s="13"/>
      <c r="P25" s="13"/>
      <c r="Q25" s="13">
        <v>13</v>
      </c>
      <c r="R25" s="13" t="s">
        <v>481</v>
      </c>
    </row>
    <row r="26" spans="1:37" ht="63.75">
      <c r="A26" s="13" t="s">
        <v>320</v>
      </c>
      <c r="B26" s="13" t="s">
        <v>18</v>
      </c>
      <c r="C26" s="10">
        <v>21</v>
      </c>
      <c r="D26" s="13" t="s">
        <v>321</v>
      </c>
      <c r="E26" s="48" t="s">
        <v>382</v>
      </c>
      <c r="F26" s="13">
        <v>8</v>
      </c>
      <c r="G26" s="13">
        <v>2</v>
      </c>
      <c r="H26" s="13">
        <v>3</v>
      </c>
      <c r="I26" s="13">
        <v>2</v>
      </c>
      <c r="J26" s="13">
        <v>1</v>
      </c>
      <c r="K26" s="13">
        <v>0</v>
      </c>
      <c r="L26" s="13">
        <v>17</v>
      </c>
      <c r="M26" s="25">
        <f t="shared" si="0"/>
        <v>25</v>
      </c>
      <c r="N26" s="13"/>
      <c r="O26" s="13"/>
      <c r="P26" s="13"/>
      <c r="Q26" s="13">
        <v>13</v>
      </c>
      <c r="R26" s="13" t="s">
        <v>269</v>
      </c>
    </row>
    <row r="27" spans="1:37" ht="63.75">
      <c r="A27" s="13" t="s">
        <v>324</v>
      </c>
      <c r="B27" s="13" t="s">
        <v>18</v>
      </c>
      <c r="C27" s="10">
        <v>22</v>
      </c>
      <c r="D27" s="13" t="s">
        <v>325</v>
      </c>
      <c r="E27" s="48" t="s">
        <v>382</v>
      </c>
      <c r="F27" s="13">
        <v>8</v>
      </c>
      <c r="G27" s="13">
        <v>2</v>
      </c>
      <c r="H27" s="13">
        <v>3</v>
      </c>
      <c r="I27" s="13">
        <v>2</v>
      </c>
      <c r="J27" s="13">
        <v>1</v>
      </c>
      <c r="K27" s="13">
        <v>0</v>
      </c>
      <c r="L27" s="13">
        <v>17</v>
      </c>
      <c r="M27" s="25">
        <f t="shared" si="0"/>
        <v>25</v>
      </c>
      <c r="N27" s="13"/>
      <c r="O27" s="13"/>
      <c r="P27" s="13"/>
      <c r="Q27" s="13">
        <v>13</v>
      </c>
      <c r="R27" s="13" t="s">
        <v>269</v>
      </c>
    </row>
    <row r="28" spans="1:37" ht="76.5">
      <c r="A28" s="10" t="s">
        <v>429</v>
      </c>
      <c r="B28" s="10" t="s">
        <v>18</v>
      </c>
      <c r="C28" s="10">
        <v>23</v>
      </c>
      <c r="D28" s="13" t="s">
        <v>413</v>
      </c>
      <c r="E28" s="48" t="s">
        <v>412</v>
      </c>
      <c r="F28" s="13">
        <v>8</v>
      </c>
      <c r="G28" s="13">
        <v>4</v>
      </c>
      <c r="H28" s="13">
        <v>1</v>
      </c>
      <c r="I28" s="13">
        <v>2</v>
      </c>
      <c r="J28" s="13">
        <v>1</v>
      </c>
      <c r="K28" s="13">
        <v>10</v>
      </c>
      <c r="L28" s="13">
        <v>5</v>
      </c>
      <c r="M28" s="25">
        <f t="shared" si="0"/>
        <v>23</v>
      </c>
      <c r="N28" s="13"/>
      <c r="O28" s="13"/>
      <c r="P28" s="13"/>
      <c r="Q28" s="13">
        <v>14</v>
      </c>
      <c r="R28" s="20" t="s">
        <v>425</v>
      </c>
    </row>
    <row r="29" spans="1:37" ht="76.5">
      <c r="A29" s="13" t="s">
        <v>534</v>
      </c>
      <c r="B29" s="13" t="s">
        <v>18</v>
      </c>
      <c r="C29" s="10">
        <v>24</v>
      </c>
      <c r="D29" s="13" t="s">
        <v>490</v>
      </c>
      <c r="E29" s="48" t="s">
        <v>529</v>
      </c>
      <c r="F29" s="13">
        <v>8</v>
      </c>
      <c r="G29" s="13">
        <v>2</v>
      </c>
      <c r="H29" s="13">
        <v>0</v>
      </c>
      <c r="I29" s="13">
        <v>1</v>
      </c>
      <c r="J29" s="13">
        <v>1</v>
      </c>
      <c r="K29" s="13">
        <v>12</v>
      </c>
      <c r="L29" s="13">
        <v>5</v>
      </c>
      <c r="M29" s="13">
        <f t="shared" si="0"/>
        <v>21</v>
      </c>
      <c r="N29" s="13"/>
      <c r="O29" s="13"/>
      <c r="P29" s="13"/>
      <c r="Q29" s="13">
        <v>15</v>
      </c>
      <c r="R29" s="13" t="s">
        <v>481</v>
      </c>
    </row>
    <row r="30" spans="1:37" ht="63.75">
      <c r="A30" s="10" t="s">
        <v>308</v>
      </c>
      <c r="B30" s="10" t="s">
        <v>18</v>
      </c>
      <c r="C30" s="10">
        <v>25</v>
      </c>
      <c r="D30" s="13" t="s">
        <v>309</v>
      </c>
      <c r="E30" s="48" t="s">
        <v>382</v>
      </c>
      <c r="F30" s="13">
        <v>8</v>
      </c>
      <c r="G30" s="13">
        <v>2</v>
      </c>
      <c r="H30" s="13">
        <v>2</v>
      </c>
      <c r="I30" s="13">
        <v>2</v>
      </c>
      <c r="J30" s="13">
        <v>1</v>
      </c>
      <c r="K30" s="13">
        <v>9</v>
      </c>
      <c r="L30" s="13">
        <v>5</v>
      </c>
      <c r="M30" s="25">
        <f t="shared" si="0"/>
        <v>21</v>
      </c>
      <c r="N30" s="13"/>
      <c r="O30" s="13"/>
      <c r="P30" s="13"/>
      <c r="Q30" s="13">
        <v>15</v>
      </c>
      <c r="R30" s="13" t="s">
        <v>282</v>
      </c>
    </row>
    <row r="31" spans="1:37" s="16" customFormat="1" ht="66" customHeight="1">
      <c r="A31" s="10" t="s">
        <v>310</v>
      </c>
      <c r="B31" s="10" t="s">
        <v>18</v>
      </c>
      <c r="C31" s="10">
        <v>26</v>
      </c>
      <c r="D31" s="13" t="s">
        <v>311</v>
      </c>
      <c r="E31" s="48" t="s">
        <v>382</v>
      </c>
      <c r="F31" s="13">
        <v>8</v>
      </c>
      <c r="G31" s="13">
        <v>4</v>
      </c>
      <c r="H31" s="13">
        <v>2</v>
      </c>
      <c r="I31" s="13">
        <v>1</v>
      </c>
      <c r="J31" s="13">
        <v>0</v>
      </c>
      <c r="K31" s="13">
        <v>5</v>
      </c>
      <c r="L31" s="13">
        <v>7</v>
      </c>
      <c r="M31" s="25">
        <f t="shared" si="0"/>
        <v>19</v>
      </c>
      <c r="N31" s="13"/>
      <c r="O31" s="13"/>
      <c r="P31" s="13"/>
      <c r="Q31" s="13">
        <v>16</v>
      </c>
      <c r="R31" s="13" t="s">
        <v>282</v>
      </c>
      <c r="S31" s="32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76.5">
      <c r="A32" s="13" t="s">
        <v>535</v>
      </c>
      <c r="B32" s="13" t="s">
        <v>18</v>
      </c>
      <c r="C32" s="10">
        <v>27</v>
      </c>
      <c r="D32" s="13" t="s">
        <v>491</v>
      </c>
      <c r="E32" s="48" t="s">
        <v>529</v>
      </c>
      <c r="F32" s="13">
        <v>8</v>
      </c>
      <c r="G32" s="13">
        <v>2</v>
      </c>
      <c r="H32" s="13">
        <v>3</v>
      </c>
      <c r="I32" s="13">
        <v>2</v>
      </c>
      <c r="J32" s="13">
        <v>1</v>
      </c>
      <c r="K32" s="13">
        <v>5</v>
      </c>
      <c r="L32" s="13">
        <v>6</v>
      </c>
      <c r="M32" s="25">
        <f t="shared" si="0"/>
        <v>19</v>
      </c>
      <c r="N32" s="13"/>
      <c r="O32" s="13"/>
      <c r="P32" s="13"/>
      <c r="Q32" s="13">
        <v>16</v>
      </c>
      <c r="R32" s="13" t="s">
        <v>481</v>
      </c>
    </row>
    <row r="33" spans="1:37" ht="76.5">
      <c r="A33" s="13" t="s">
        <v>212</v>
      </c>
      <c r="B33" s="10" t="s">
        <v>18</v>
      </c>
      <c r="C33" s="10">
        <v>28</v>
      </c>
      <c r="D33" s="13" t="s">
        <v>128</v>
      </c>
      <c r="E33" s="19" t="s">
        <v>113</v>
      </c>
      <c r="F33" s="13">
        <v>8</v>
      </c>
      <c r="G33" s="13">
        <v>4</v>
      </c>
      <c r="H33" s="13">
        <v>2</v>
      </c>
      <c r="I33" s="13">
        <v>2</v>
      </c>
      <c r="J33" s="13">
        <v>1</v>
      </c>
      <c r="K33" s="13">
        <v>5</v>
      </c>
      <c r="L33" s="13">
        <v>5</v>
      </c>
      <c r="M33" s="25">
        <f t="shared" si="0"/>
        <v>19</v>
      </c>
      <c r="N33" s="13"/>
      <c r="O33" s="13"/>
      <c r="P33" s="13"/>
      <c r="Q33" s="13">
        <v>16</v>
      </c>
      <c r="R33" s="13" t="s">
        <v>102</v>
      </c>
    </row>
    <row r="34" spans="1:37" ht="76.5">
      <c r="A34" s="10" t="s">
        <v>391</v>
      </c>
      <c r="B34" s="10" t="s">
        <v>18</v>
      </c>
      <c r="C34" s="10">
        <v>29</v>
      </c>
      <c r="D34" s="13" t="s">
        <v>392</v>
      </c>
      <c r="E34" s="19" t="s">
        <v>385</v>
      </c>
      <c r="F34" s="13">
        <v>8</v>
      </c>
      <c r="G34" s="13">
        <v>4</v>
      </c>
      <c r="H34" s="13">
        <v>2</v>
      </c>
      <c r="I34" s="13">
        <v>0</v>
      </c>
      <c r="J34" s="13">
        <v>1</v>
      </c>
      <c r="K34" s="13">
        <v>11</v>
      </c>
      <c r="L34" s="13">
        <v>0</v>
      </c>
      <c r="M34" s="25">
        <f t="shared" si="0"/>
        <v>18</v>
      </c>
      <c r="N34" s="13"/>
      <c r="O34" s="13"/>
      <c r="P34" s="13"/>
      <c r="Q34" s="13">
        <v>17</v>
      </c>
      <c r="R34" s="20" t="s">
        <v>386</v>
      </c>
    </row>
    <row r="35" spans="1:37" ht="76.5">
      <c r="A35" s="10" t="s">
        <v>395</v>
      </c>
      <c r="B35" s="10" t="s">
        <v>18</v>
      </c>
      <c r="C35" s="10">
        <v>30</v>
      </c>
      <c r="D35" s="13" t="s">
        <v>396</v>
      </c>
      <c r="E35" s="19" t="s">
        <v>385</v>
      </c>
      <c r="F35" s="13">
        <v>8</v>
      </c>
      <c r="G35" s="13">
        <v>4</v>
      </c>
      <c r="H35" s="13">
        <v>2</v>
      </c>
      <c r="I35" s="13">
        <v>2</v>
      </c>
      <c r="J35" s="13">
        <v>0</v>
      </c>
      <c r="K35" s="13">
        <v>9</v>
      </c>
      <c r="L35" s="13">
        <v>0</v>
      </c>
      <c r="M35" s="25">
        <f t="shared" si="0"/>
        <v>17</v>
      </c>
      <c r="N35" s="13"/>
      <c r="O35" s="13"/>
      <c r="P35" s="13"/>
      <c r="Q35" s="13">
        <v>18</v>
      </c>
      <c r="R35" s="20" t="s">
        <v>386</v>
      </c>
    </row>
    <row r="36" spans="1:37" ht="76.5">
      <c r="A36" s="13" t="s">
        <v>213</v>
      </c>
      <c r="B36" s="10" t="s">
        <v>18</v>
      </c>
      <c r="C36" s="10">
        <v>31</v>
      </c>
      <c r="D36" s="13" t="s">
        <v>129</v>
      </c>
      <c r="E36" s="19" t="s">
        <v>113</v>
      </c>
      <c r="F36" s="13">
        <v>8</v>
      </c>
      <c r="G36" s="13">
        <v>4</v>
      </c>
      <c r="H36" s="13">
        <v>2</v>
      </c>
      <c r="I36" s="13">
        <v>0</v>
      </c>
      <c r="J36" s="13">
        <v>1</v>
      </c>
      <c r="K36" s="13">
        <v>8</v>
      </c>
      <c r="L36" s="13">
        <v>0</v>
      </c>
      <c r="M36" s="25">
        <f t="shared" si="0"/>
        <v>15</v>
      </c>
      <c r="N36" s="13"/>
      <c r="O36" s="13"/>
      <c r="P36" s="13"/>
      <c r="Q36" s="13">
        <v>19</v>
      </c>
      <c r="R36" s="13" t="s">
        <v>102</v>
      </c>
    </row>
    <row r="37" spans="1:37" ht="76.5">
      <c r="A37" s="10" t="s">
        <v>71</v>
      </c>
      <c r="B37" s="10" t="s">
        <v>18</v>
      </c>
      <c r="C37" s="10">
        <v>32</v>
      </c>
      <c r="D37" s="13" t="s">
        <v>72</v>
      </c>
      <c r="E37" s="19" t="s">
        <v>66</v>
      </c>
      <c r="F37" s="20">
        <v>8</v>
      </c>
      <c r="G37" s="24" t="s">
        <v>56</v>
      </c>
      <c r="H37" s="20">
        <v>2</v>
      </c>
      <c r="I37" s="20">
        <v>1</v>
      </c>
      <c r="J37" s="20">
        <v>1</v>
      </c>
      <c r="K37" s="20">
        <v>7</v>
      </c>
      <c r="L37" s="20">
        <v>0</v>
      </c>
      <c r="M37" s="25">
        <f t="shared" si="0"/>
        <v>15</v>
      </c>
      <c r="N37" s="10"/>
      <c r="O37" s="10"/>
      <c r="P37" s="20"/>
      <c r="Q37" s="20">
        <v>19</v>
      </c>
      <c r="R37" s="20" t="s">
        <v>73</v>
      </c>
    </row>
    <row r="38" spans="1:37" s="16" customFormat="1" ht="63" customHeight="1">
      <c r="A38" s="13" t="s">
        <v>492</v>
      </c>
      <c r="B38" s="13" t="s">
        <v>18</v>
      </c>
      <c r="C38" s="10">
        <v>33</v>
      </c>
      <c r="D38" s="13" t="s">
        <v>493</v>
      </c>
      <c r="E38" s="48" t="s">
        <v>529</v>
      </c>
      <c r="F38" s="13">
        <v>8</v>
      </c>
      <c r="G38" s="13">
        <v>4</v>
      </c>
      <c r="H38" s="13">
        <v>2</v>
      </c>
      <c r="I38" s="13">
        <v>0</v>
      </c>
      <c r="J38" s="13">
        <v>1</v>
      </c>
      <c r="K38" s="13">
        <v>0</v>
      </c>
      <c r="L38" s="13">
        <v>7</v>
      </c>
      <c r="M38" s="25">
        <f t="shared" si="0"/>
        <v>14</v>
      </c>
      <c r="N38" s="13"/>
      <c r="O38" s="13"/>
      <c r="P38" s="13"/>
      <c r="Q38" s="13">
        <v>20</v>
      </c>
      <c r="R38" s="13" t="s">
        <v>481</v>
      </c>
      <c r="S38" s="32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s="16" customFormat="1" ht="66" customHeight="1">
      <c r="A39" s="13" t="s">
        <v>215</v>
      </c>
      <c r="B39" s="10" t="s">
        <v>18</v>
      </c>
      <c r="C39" s="10">
        <v>34</v>
      </c>
      <c r="D39" s="13" t="s">
        <v>131</v>
      </c>
      <c r="E39" s="19" t="s">
        <v>113</v>
      </c>
      <c r="F39" s="13">
        <v>8</v>
      </c>
      <c r="G39" s="13">
        <v>4</v>
      </c>
      <c r="H39" s="13">
        <v>2</v>
      </c>
      <c r="I39" s="13">
        <v>2</v>
      </c>
      <c r="J39" s="13">
        <v>0</v>
      </c>
      <c r="K39" s="13">
        <v>5</v>
      </c>
      <c r="L39" s="13">
        <v>0</v>
      </c>
      <c r="M39" s="25">
        <f t="shared" si="0"/>
        <v>13</v>
      </c>
      <c r="N39" s="13"/>
      <c r="O39" s="13"/>
      <c r="P39" s="13"/>
      <c r="Q39" s="13">
        <v>21</v>
      </c>
      <c r="R39" s="13" t="s">
        <v>102</v>
      </c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ht="63.75">
      <c r="A40" s="13" t="s">
        <v>326</v>
      </c>
      <c r="B40" s="13" t="s">
        <v>18</v>
      </c>
      <c r="C40" s="10">
        <v>35</v>
      </c>
      <c r="D40" s="57" t="s">
        <v>327</v>
      </c>
      <c r="E40" s="48" t="s">
        <v>382</v>
      </c>
      <c r="F40" s="13">
        <v>8</v>
      </c>
      <c r="G40" s="13">
        <v>2</v>
      </c>
      <c r="H40" s="13">
        <v>2</v>
      </c>
      <c r="I40" s="13">
        <v>1</v>
      </c>
      <c r="J40" s="13">
        <v>1</v>
      </c>
      <c r="K40" s="13">
        <v>0</v>
      </c>
      <c r="L40" s="13">
        <v>7</v>
      </c>
      <c r="M40" s="13">
        <f t="shared" si="0"/>
        <v>13</v>
      </c>
      <c r="N40" s="13"/>
      <c r="O40" s="13"/>
      <c r="P40" s="13"/>
      <c r="Q40" s="13">
        <v>21</v>
      </c>
      <c r="R40" s="13" t="s">
        <v>269</v>
      </c>
    </row>
    <row r="41" spans="1:37" s="16" customFormat="1" ht="64.5" customHeight="1">
      <c r="A41" s="13" t="s">
        <v>216</v>
      </c>
      <c r="B41" s="13" t="s">
        <v>18</v>
      </c>
      <c r="C41" s="10">
        <v>36</v>
      </c>
      <c r="D41" s="13" t="s">
        <v>132</v>
      </c>
      <c r="E41" s="19" t="s">
        <v>113</v>
      </c>
      <c r="F41" s="13">
        <v>8</v>
      </c>
      <c r="G41" s="13">
        <v>4</v>
      </c>
      <c r="H41" s="13">
        <v>2</v>
      </c>
      <c r="I41" s="13">
        <v>2</v>
      </c>
      <c r="J41" s="13">
        <v>0</v>
      </c>
      <c r="K41" s="13">
        <v>5</v>
      </c>
      <c r="L41" s="13">
        <v>0</v>
      </c>
      <c r="M41" s="25">
        <f t="shared" si="0"/>
        <v>13</v>
      </c>
      <c r="N41" s="13"/>
      <c r="O41" s="13"/>
      <c r="P41" s="13"/>
      <c r="Q41" s="13">
        <v>21</v>
      </c>
      <c r="R41" s="13" t="s">
        <v>102</v>
      </c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ht="76.5">
      <c r="A42" s="13" t="s">
        <v>214</v>
      </c>
      <c r="B42" s="10" t="s">
        <v>18</v>
      </c>
      <c r="C42" s="10">
        <v>37</v>
      </c>
      <c r="D42" s="13" t="s">
        <v>130</v>
      </c>
      <c r="E42" s="19" t="s">
        <v>113</v>
      </c>
      <c r="F42" s="13">
        <v>8</v>
      </c>
      <c r="G42" s="13">
        <v>4</v>
      </c>
      <c r="H42" s="13">
        <v>2</v>
      </c>
      <c r="I42" s="13">
        <v>2</v>
      </c>
      <c r="J42" s="13">
        <v>0</v>
      </c>
      <c r="K42" s="13">
        <v>5</v>
      </c>
      <c r="L42" s="13">
        <v>0</v>
      </c>
      <c r="M42" s="25">
        <f t="shared" si="0"/>
        <v>13</v>
      </c>
      <c r="N42" s="13"/>
      <c r="O42" s="13"/>
      <c r="P42" s="13"/>
      <c r="Q42" s="13">
        <v>21</v>
      </c>
      <c r="R42" s="13" t="s">
        <v>102</v>
      </c>
    </row>
    <row r="43" spans="1:37" ht="76.5">
      <c r="A43" s="13" t="s">
        <v>217</v>
      </c>
      <c r="B43" s="10" t="s">
        <v>18</v>
      </c>
      <c r="C43" s="10">
        <v>38</v>
      </c>
      <c r="D43" s="13" t="s">
        <v>133</v>
      </c>
      <c r="E43" s="19" t="s">
        <v>113</v>
      </c>
      <c r="F43" s="13">
        <v>8</v>
      </c>
      <c r="G43" s="13">
        <v>4</v>
      </c>
      <c r="H43" s="13">
        <v>2</v>
      </c>
      <c r="I43" s="13">
        <v>2</v>
      </c>
      <c r="J43" s="13">
        <v>0</v>
      </c>
      <c r="K43" s="13">
        <v>4</v>
      </c>
      <c r="L43" s="13">
        <v>0</v>
      </c>
      <c r="M43" s="25">
        <f t="shared" si="0"/>
        <v>12</v>
      </c>
      <c r="N43" s="13"/>
      <c r="O43" s="13"/>
      <c r="P43" s="13"/>
      <c r="Q43" s="13">
        <v>22</v>
      </c>
      <c r="R43" s="13" t="s">
        <v>109</v>
      </c>
    </row>
    <row r="44" spans="1:37" ht="76.5">
      <c r="A44" s="10" t="s">
        <v>387</v>
      </c>
      <c r="B44" s="10" t="s">
        <v>18</v>
      </c>
      <c r="C44" s="10">
        <v>39</v>
      </c>
      <c r="D44" s="13" t="s">
        <v>388</v>
      </c>
      <c r="E44" s="19" t="s">
        <v>385</v>
      </c>
      <c r="F44" s="13">
        <v>8</v>
      </c>
      <c r="G44" s="13">
        <v>4</v>
      </c>
      <c r="H44" s="13">
        <v>2</v>
      </c>
      <c r="I44" s="13">
        <v>0</v>
      </c>
      <c r="J44" s="13">
        <v>0</v>
      </c>
      <c r="K44" s="13">
        <v>1</v>
      </c>
      <c r="L44" s="13">
        <v>3</v>
      </c>
      <c r="M44" s="25">
        <f t="shared" si="0"/>
        <v>10</v>
      </c>
      <c r="N44" s="13"/>
      <c r="O44" s="13"/>
      <c r="P44" s="13"/>
      <c r="Q44" s="13">
        <v>23</v>
      </c>
      <c r="R44" s="20" t="s">
        <v>386</v>
      </c>
    </row>
    <row r="45" spans="1:37" ht="76.5">
      <c r="A45" s="13" t="s">
        <v>218</v>
      </c>
      <c r="B45" s="10" t="s">
        <v>18</v>
      </c>
      <c r="C45" s="10">
        <v>40</v>
      </c>
      <c r="D45" s="13" t="s">
        <v>134</v>
      </c>
      <c r="E45" s="19" t="s">
        <v>113</v>
      </c>
      <c r="F45" s="13">
        <v>8</v>
      </c>
      <c r="G45" s="13">
        <v>4</v>
      </c>
      <c r="H45" s="13">
        <v>0</v>
      </c>
      <c r="I45" s="13">
        <v>2</v>
      </c>
      <c r="J45" s="13">
        <v>0</v>
      </c>
      <c r="K45" s="13">
        <v>4</v>
      </c>
      <c r="L45" s="13">
        <v>0</v>
      </c>
      <c r="M45" s="25">
        <f t="shared" si="0"/>
        <v>10</v>
      </c>
      <c r="N45" s="13"/>
      <c r="O45" s="13"/>
      <c r="P45" s="13"/>
      <c r="Q45" s="13">
        <v>23</v>
      </c>
      <c r="R45" s="13" t="s">
        <v>109</v>
      </c>
    </row>
    <row r="46" spans="1:37" ht="76.5">
      <c r="A46" s="13" t="s">
        <v>492</v>
      </c>
      <c r="B46" s="13" t="s">
        <v>18</v>
      </c>
      <c r="C46" s="10">
        <v>41</v>
      </c>
      <c r="D46" s="13" t="s">
        <v>494</v>
      </c>
      <c r="E46" s="48" t="s">
        <v>529</v>
      </c>
      <c r="F46" s="13">
        <v>8</v>
      </c>
      <c r="G46" s="13">
        <v>2</v>
      </c>
      <c r="H46" s="13">
        <v>1</v>
      </c>
      <c r="I46" s="13">
        <v>1</v>
      </c>
      <c r="J46" s="13">
        <v>0</v>
      </c>
      <c r="K46" s="13">
        <v>5</v>
      </c>
      <c r="L46" s="13">
        <v>0</v>
      </c>
      <c r="M46" s="13">
        <f t="shared" si="0"/>
        <v>9</v>
      </c>
      <c r="N46" s="13"/>
      <c r="O46" s="13"/>
      <c r="P46" s="13"/>
      <c r="Q46" s="13">
        <v>24</v>
      </c>
      <c r="R46" s="13" t="s">
        <v>481</v>
      </c>
    </row>
    <row r="47" spans="1:37" ht="76.5">
      <c r="A47" s="10" t="s">
        <v>389</v>
      </c>
      <c r="B47" s="10" t="s">
        <v>18</v>
      </c>
      <c r="C47" s="10">
        <v>42</v>
      </c>
      <c r="D47" s="13" t="s">
        <v>390</v>
      </c>
      <c r="E47" s="19" t="s">
        <v>385</v>
      </c>
      <c r="F47" s="13">
        <v>8</v>
      </c>
      <c r="G47" s="13">
        <v>4</v>
      </c>
      <c r="H47" s="13">
        <v>3</v>
      </c>
      <c r="I47" s="13">
        <v>0</v>
      </c>
      <c r="J47" s="13">
        <v>1</v>
      </c>
      <c r="K47" s="13">
        <v>0</v>
      </c>
      <c r="L47" s="13">
        <v>0</v>
      </c>
      <c r="M47" s="25">
        <f t="shared" si="0"/>
        <v>8</v>
      </c>
      <c r="N47" s="13"/>
      <c r="O47" s="13"/>
      <c r="P47" s="13"/>
      <c r="Q47" s="13">
        <v>25</v>
      </c>
      <c r="R47" s="20" t="s">
        <v>386</v>
      </c>
    </row>
    <row r="48" spans="1:37" ht="76.5">
      <c r="A48" s="13" t="s">
        <v>220</v>
      </c>
      <c r="B48" s="10" t="s">
        <v>18</v>
      </c>
      <c r="C48" s="10">
        <v>43</v>
      </c>
      <c r="D48" s="13" t="s">
        <v>136</v>
      </c>
      <c r="E48" s="19" t="s">
        <v>113</v>
      </c>
      <c r="F48" s="13">
        <v>8</v>
      </c>
      <c r="G48" s="13">
        <v>4</v>
      </c>
      <c r="H48" s="13">
        <v>0</v>
      </c>
      <c r="I48" s="13">
        <v>2</v>
      </c>
      <c r="J48" s="13">
        <v>2</v>
      </c>
      <c r="K48" s="13">
        <v>0</v>
      </c>
      <c r="L48" s="13">
        <v>0</v>
      </c>
      <c r="M48" s="13">
        <v>8</v>
      </c>
      <c r="N48" s="25"/>
      <c r="O48" s="13"/>
      <c r="P48" s="13"/>
      <c r="Q48" s="13">
        <v>25</v>
      </c>
      <c r="R48" s="13" t="s">
        <v>109</v>
      </c>
    </row>
    <row r="49" spans="1:33" ht="76.5">
      <c r="A49" s="13" t="s">
        <v>219</v>
      </c>
      <c r="B49" s="10" t="s">
        <v>18</v>
      </c>
      <c r="C49" s="10">
        <v>44</v>
      </c>
      <c r="D49" s="13" t="s">
        <v>135</v>
      </c>
      <c r="E49" s="19" t="s">
        <v>113</v>
      </c>
      <c r="F49" s="13">
        <v>8</v>
      </c>
      <c r="G49" s="13">
        <v>4</v>
      </c>
      <c r="H49" s="13">
        <v>0</v>
      </c>
      <c r="I49" s="13">
        <v>2</v>
      </c>
      <c r="J49" s="13">
        <v>0</v>
      </c>
      <c r="K49" s="13">
        <v>2</v>
      </c>
      <c r="L49" s="13">
        <v>0</v>
      </c>
      <c r="M49" s="25">
        <f>G49+H49+I49+J49+K49+L49</f>
        <v>8</v>
      </c>
      <c r="N49" s="13"/>
      <c r="O49" s="13"/>
      <c r="P49" s="13"/>
      <c r="Q49" s="13">
        <v>25</v>
      </c>
      <c r="R49" s="13" t="s">
        <v>109</v>
      </c>
    </row>
    <row r="50" spans="1:33" ht="76.5">
      <c r="A50" s="13" t="s">
        <v>221</v>
      </c>
      <c r="B50" s="13" t="s">
        <v>18</v>
      </c>
      <c r="C50" s="10">
        <v>45</v>
      </c>
      <c r="D50" s="13" t="s">
        <v>137</v>
      </c>
      <c r="E50" s="19" t="s">
        <v>113</v>
      </c>
      <c r="F50" s="13">
        <v>8</v>
      </c>
      <c r="G50" s="13">
        <v>4</v>
      </c>
      <c r="H50" s="13">
        <v>0</v>
      </c>
      <c r="I50" s="13">
        <v>2</v>
      </c>
      <c r="J50" s="13">
        <v>2</v>
      </c>
      <c r="K50" s="13">
        <v>0</v>
      </c>
      <c r="L50" s="13">
        <v>0</v>
      </c>
      <c r="M50" s="13">
        <v>8</v>
      </c>
      <c r="N50" s="25"/>
      <c r="O50" s="13"/>
      <c r="P50" s="13"/>
      <c r="Q50" s="13">
        <v>25</v>
      </c>
      <c r="R50" s="13" t="s">
        <v>109</v>
      </c>
    </row>
    <row r="51" spans="1:33" ht="76.5">
      <c r="A51" s="13" t="s">
        <v>222</v>
      </c>
      <c r="B51" s="13" t="s">
        <v>18</v>
      </c>
      <c r="C51" s="10">
        <v>46</v>
      </c>
      <c r="D51" s="13" t="s">
        <v>138</v>
      </c>
      <c r="E51" s="19" t="s">
        <v>113</v>
      </c>
      <c r="F51" s="13">
        <v>8</v>
      </c>
      <c r="G51" s="13">
        <v>2</v>
      </c>
      <c r="H51" s="13">
        <v>0</v>
      </c>
      <c r="I51" s="13">
        <v>2</v>
      </c>
      <c r="J51" s="13">
        <v>2</v>
      </c>
      <c r="K51" s="13">
        <v>0</v>
      </c>
      <c r="L51" s="13">
        <v>0</v>
      </c>
      <c r="M51" s="13">
        <v>6</v>
      </c>
      <c r="N51" s="25"/>
      <c r="O51" s="13"/>
      <c r="P51" s="13"/>
      <c r="Q51" s="13">
        <v>26</v>
      </c>
      <c r="R51" s="13" t="s">
        <v>109</v>
      </c>
    </row>
    <row r="52" spans="1:33" ht="89.25">
      <c r="A52" s="10" t="s">
        <v>408</v>
      </c>
      <c r="B52" s="10" t="s">
        <v>18</v>
      </c>
      <c r="C52" s="10">
        <v>47</v>
      </c>
      <c r="D52" s="13" t="s">
        <v>407</v>
      </c>
      <c r="E52" s="19" t="s">
        <v>404</v>
      </c>
      <c r="F52" s="20">
        <v>8</v>
      </c>
      <c r="G52" s="24" t="s">
        <v>84</v>
      </c>
      <c r="H52" s="20">
        <v>2</v>
      </c>
      <c r="I52" s="20">
        <v>2</v>
      </c>
      <c r="J52" s="20">
        <v>0</v>
      </c>
      <c r="K52" s="20">
        <v>0</v>
      </c>
      <c r="L52" s="20">
        <v>0</v>
      </c>
      <c r="M52" s="25">
        <f>G52+H52+I52+J52+K52+L52</f>
        <v>6</v>
      </c>
      <c r="N52" s="10"/>
      <c r="O52" s="10"/>
      <c r="P52" s="20"/>
      <c r="Q52" s="20">
        <v>26</v>
      </c>
      <c r="R52" s="20" t="s">
        <v>406</v>
      </c>
      <c r="S52" s="31"/>
    </row>
    <row r="53" spans="1:33" ht="15.75">
      <c r="A53" s="27"/>
      <c r="B53" s="27"/>
      <c r="C53" s="27"/>
      <c r="D53" s="27"/>
      <c r="E53" s="67"/>
      <c r="F53" s="27"/>
      <c r="G53" s="27"/>
      <c r="H53" s="27"/>
      <c r="I53" s="27"/>
      <c r="J53" s="27"/>
      <c r="K53" s="27"/>
      <c r="L53" s="27"/>
      <c r="M53" s="25"/>
      <c r="N53" s="27"/>
      <c r="O53" s="27"/>
      <c r="P53" s="27"/>
      <c r="Q53" s="27"/>
      <c r="R53" s="27"/>
    </row>
    <row r="54" spans="1:33" ht="15.75">
      <c r="A54" s="27"/>
      <c r="B54" s="27"/>
      <c r="C54" s="27"/>
      <c r="D54" s="27"/>
      <c r="E54" s="67"/>
      <c r="F54" s="27"/>
      <c r="G54" s="27"/>
      <c r="H54" s="27"/>
      <c r="I54" s="27"/>
      <c r="J54" s="27"/>
      <c r="K54" s="27"/>
      <c r="L54" s="27"/>
      <c r="M54" s="25"/>
      <c r="N54" s="27"/>
      <c r="O54" s="27"/>
      <c r="P54" s="27"/>
      <c r="Q54" s="27"/>
      <c r="R54" s="27"/>
    </row>
    <row r="55" spans="1:33" ht="15.75">
      <c r="A55" s="27"/>
      <c r="B55" s="27"/>
      <c r="C55" s="27"/>
      <c r="D55" s="27"/>
      <c r="E55" s="67"/>
      <c r="F55" s="27"/>
      <c r="G55" s="27"/>
      <c r="H55" s="27"/>
      <c r="I55" s="27"/>
      <c r="J55" s="27"/>
      <c r="K55" s="27"/>
      <c r="L55" s="27"/>
      <c r="M55" s="25"/>
      <c r="N55" s="27"/>
      <c r="O55" s="27"/>
      <c r="P55" s="27"/>
      <c r="Q55" s="27"/>
      <c r="R55" s="27"/>
    </row>
    <row r="56" spans="1:33" ht="15.75">
      <c r="A56" s="27"/>
      <c r="B56" s="27"/>
      <c r="C56" s="27"/>
      <c r="D56" s="27"/>
      <c r="E56" s="67"/>
      <c r="F56" s="27"/>
      <c r="G56" s="27"/>
      <c r="H56" s="27"/>
      <c r="I56" s="27"/>
      <c r="J56" s="27"/>
      <c r="K56" s="27"/>
      <c r="L56" s="27"/>
      <c r="M56" s="25"/>
      <c r="N56" s="27"/>
      <c r="O56" s="27"/>
      <c r="P56" s="27"/>
      <c r="Q56" s="27"/>
      <c r="R56" s="27"/>
    </row>
    <row r="57" spans="1:33" ht="15.75">
      <c r="A57" s="27"/>
      <c r="B57" s="27"/>
      <c r="C57" s="27"/>
      <c r="D57" s="27"/>
      <c r="E57" s="67"/>
      <c r="F57" s="27"/>
      <c r="G57" s="27"/>
      <c r="H57" s="27"/>
      <c r="I57" s="27"/>
      <c r="J57" s="27"/>
      <c r="K57" s="27"/>
      <c r="L57" s="27"/>
      <c r="M57" s="25"/>
      <c r="N57" s="27"/>
      <c r="O57" s="27"/>
      <c r="P57" s="27"/>
      <c r="Q57" s="27"/>
      <c r="R57" s="27"/>
    </row>
    <row r="58" spans="1:33" ht="15.75">
      <c r="A58" s="27"/>
      <c r="B58" s="28"/>
      <c r="C58" s="28"/>
      <c r="D58" s="28"/>
      <c r="E58" s="79"/>
      <c r="F58" s="28"/>
      <c r="G58" s="28"/>
      <c r="H58" s="28"/>
      <c r="I58" s="28"/>
      <c r="J58" s="28"/>
      <c r="K58" s="28"/>
      <c r="L58" s="28"/>
      <c r="M58" s="25"/>
      <c r="N58" s="28"/>
      <c r="O58" s="28"/>
      <c r="P58" s="28"/>
      <c r="Q58" s="28"/>
      <c r="R58" s="28"/>
      <c r="S58" s="31"/>
    </row>
    <row r="59" spans="1:33" s="29" customFormat="1" ht="15.75">
      <c r="A59" s="27"/>
      <c r="B59" s="27"/>
      <c r="C59" s="27"/>
      <c r="D59" s="27"/>
      <c r="E59" s="67"/>
      <c r="F59" s="27"/>
      <c r="G59" s="27"/>
      <c r="H59" s="27"/>
      <c r="I59" s="27"/>
      <c r="J59" s="27"/>
      <c r="K59" s="27"/>
      <c r="L59" s="27"/>
      <c r="M59" s="25"/>
      <c r="N59" s="27"/>
      <c r="O59" s="27"/>
      <c r="P59" s="27"/>
      <c r="Q59" s="27"/>
      <c r="R59" s="27"/>
      <c r="S59" s="31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0"/>
    </row>
    <row r="60" spans="1:33" s="29" customFormat="1" ht="15.75">
      <c r="A60" s="27"/>
      <c r="B60" s="27"/>
      <c r="C60" s="27"/>
      <c r="D60" s="27"/>
      <c r="E60" s="67"/>
      <c r="F60" s="27"/>
      <c r="G60" s="27"/>
      <c r="H60" s="27"/>
      <c r="I60" s="27"/>
      <c r="J60" s="27"/>
      <c r="K60" s="27"/>
      <c r="L60" s="27"/>
      <c r="M60" s="25"/>
      <c r="N60" s="27"/>
      <c r="O60" s="27"/>
      <c r="P60" s="27"/>
      <c r="Q60" s="27"/>
      <c r="R60" s="27"/>
      <c r="S60" s="31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30"/>
    </row>
    <row r="61" spans="1:33" ht="15.75">
      <c r="M61" s="25"/>
    </row>
    <row r="62" spans="1:33" ht="15.75">
      <c r="M62" s="25"/>
    </row>
    <row r="63" spans="1:33" ht="15.75">
      <c r="M63" s="25"/>
    </row>
    <row r="64" spans="1:33" ht="15.75">
      <c r="M64" s="25"/>
    </row>
  </sheetData>
  <sortState ref="A47:R50">
    <sortCondition ref="D47:D50"/>
  </sortState>
  <mergeCells count="5">
    <mergeCell ref="A4:E4"/>
    <mergeCell ref="M4:P4"/>
    <mergeCell ref="A1:Q1"/>
    <mergeCell ref="A2:O2"/>
    <mergeCell ref="A3:O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2"/>
  <sheetViews>
    <sheetView zoomScale="93" zoomScaleNormal="93" workbookViewId="0">
      <selection activeCell="Q38" sqref="Q38"/>
    </sheetView>
  </sheetViews>
  <sheetFormatPr defaultRowHeight="15"/>
  <cols>
    <col min="1" max="1" width="17.85546875" style="14" customWidth="1"/>
    <col min="2" max="2" width="13.140625" style="14" customWidth="1"/>
    <col min="3" max="3" width="5.5703125" style="14" customWidth="1"/>
    <col min="4" max="4" width="24.85546875" style="14" customWidth="1"/>
    <col min="5" max="5" width="29.42578125" style="61" customWidth="1"/>
    <col min="6" max="6" width="14.5703125" style="14" customWidth="1"/>
    <col min="7" max="7" width="12.42578125" style="14" customWidth="1"/>
    <col min="8" max="8" width="10.28515625" style="14" customWidth="1"/>
    <col min="9" max="10" width="9.7109375" style="14" customWidth="1"/>
    <col min="11" max="11" width="10.7109375" style="14" customWidth="1"/>
    <col min="12" max="12" width="14.5703125" style="14" customWidth="1"/>
    <col min="13" max="13" width="10.42578125" style="14" customWidth="1"/>
    <col min="14" max="14" width="8.5703125" style="14" customWidth="1"/>
    <col min="15" max="15" width="10.28515625" style="14" customWidth="1"/>
    <col min="16" max="16" width="8.85546875" style="14" customWidth="1"/>
    <col min="17" max="17" width="14.5703125" style="14" customWidth="1"/>
    <col min="18" max="18" width="32.5703125" style="14" customWidth="1"/>
    <col min="19" max="16384" width="9.140625" style="7"/>
  </cols>
  <sheetData>
    <row r="1" spans="1:37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41"/>
      <c r="T1" s="41"/>
      <c r="U1" s="41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7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41"/>
      <c r="R2" s="41"/>
      <c r="S2" s="41"/>
      <c r="T2" s="41"/>
      <c r="U2" s="41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7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41"/>
      <c r="R3" s="41"/>
      <c r="S3" s="41"/>
      <c r="T3" s="41"/>
      <c r="U3" s="41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7" s="8" customFormat="1" ht="15.75" customHeight="1">
      <c r="A4" s="91" t="s">
        <v>13</v>
      </c>
      <c r="B4" s="91"/>
      <c r="C4" s="91"/>
      <c r="D4" s="91"/>
      <c r="E4" s="91"/>
      <c r="F4" s="42"/>
      <c r="G4" s="95" t="s">
        <v>41</v>
      </c>
      <c r="H4" s="96"/>
      <c r="I4" s="96"/>
      <c r="J4" s="96"/>
      <c r="K4" s="96"/>
      <c r="L4" s="44"/>
      <c r="M4" s="92"/>
      <c r="N4" s="92"/>
      <c r="O4" s="92"/>
      <c r="P4" s="92"/>
      <c r="Q4" s="26"/>
      <c r="R4" s="26"/>
      <c r="S4" s="1"/>
      <c r="T4" s="1"/>
      <c r="U4" s="1"/>
      <c r="V4" s="1"/>
      <c r="W4" s="1"/>
      <c r="X4" s="1"/>
      <c r="Y4" s="1"/>
      <c r="Z4" s="1"/>
      <c r="AA4" s="2"/>
      <c r="AB4" s="1"/>
      <c r="AC4" s="5"/>
      <c r="AD4" s="4"/>
      <c r="AE4" s="6"/>
      <c r="AF4" s="3"/>
    </row>
    <row r="5" spans="1:37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43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35</v>
      </c>
      <c r="M5" s="21" t="s">
        <v>3</v>
      </c>
      <c r="N5" s="22" t="s">
        <v>4</v>
      </c>
      <c r="O5" s="23" t="s">
        <v>5</v>
      </c>
      <c r="P5" s="22" t="s">
        <v>6</v>
      </c>
      <c r="Q5" s="17" t="s">
        <v>7</v>
      </c>
      <c r="R5" s="18" t="s">
        <v>8</v>
      </c>
    </row>
    <row r="6" spans="1:37" s="16" customFormat="1" ht="75" customHeight="1">
      <c r="A6" s="13" t="s">
        <v>223</v>
      </c>
      <c r="B6" s="13" t="s">
        <v>18</v>
      </c>
      <c r="C6" s="13">
        <v>1</v>
      </c>
      <c r="D6" s="13" t="s">
        <v>139</v>
      </c>
      <c r="E6" s="19" t="s">
        <v>113</v>
      </c>
      <c r="F6" s="20">
        <v>9</v>
      </c>
      <c r="G6" s="46" t="s">
        <v>140</v>
      </c>
      <c r="H6" s="47">
        <v>14</v>
      </c>
      <c r="I6" s="47">
        <v>9</v>
      </c>
      <c r="J6" s="47">
        <v>9</v>
      </c>
      <c r="K6" s="47">
        <v>5</v>
      </c>
      <c r="L6" s="20">
        <v>30</v>
      </c>
      <c r="M6" s="25">
        <f t="shared" ref="M6:M38" si="0">G6+H6+I6+J6+K6+L6</f>
        <v>97</v>
      </c>
      <c r="N6" s="10"/>
      <c r="O6" s="10"/>
      <c r="P6" s="20"/>
      <c r="Q6" s="20">
        <v>1</v>
      </c>
      <c r="R6" s="13" t="s">
        <v>109</v>
      </c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s="16" customFormat="1" ht="70.5" customHeight="1">
      <c r="A7" s="13" t="s">
        <v>224</v>
      </c>
      <c r="B7" s="13" t="s">
        <v>18</v>
      </c>
      <c r="C7" s="13">
        <v>2</v>
      </c>
      <c r="D7" s="13" t="s">
        <v>141</v>
      </c>
      <c r="E7" s="19" t="s">
        <v>113</v>
      </c>
      <c r="F7" s="13">
        <v>9</v>
      </c>
      <c r="G7" s="87">
        <v>30</v>
      </c>
      <c r="H7" s="87">
        <v>13</v>
      </c>
      <c r="I7" s="87">
        <v>8</v>
      </c>
      <c r="J7" s="87">
        <v>10</v>
      </c>
      <c r="K7" s="87">
        <v>5</v>
      </c>
      <c r="L7" s="13">
        <v>30</v>
      </c>
      <c r="M7" s="25">
        <f t="shared" si="0"/>
        <v>96</v>
      </c>
      <c r="N7" s="13"/>
      <c r="O7" s="13"/>
      <c r="P7" s="13"/>
      <c r="Q7" s="13">
        <v>2</v>
      </c>
      <c r="R7" s="13" t="s">
        <v>89</v>
      </c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ht="63.75">
      <c r="A8" s="13" t="s">
        <v>228</v>
      </c>
      <c r="B8" s="13" t="s">
        <v>18</v>
      </c>
      <c r="C8" s="13">
        <v>3</v>
      </c>
      <c r="D8" s="13" t="s">
        <v>145</v>
      </c>
      <c r="E8" s="19" t="s">
        <v>113</v>
      </c>
      <c r="F8" s="13">
        <v>9</v>
      </c>
      <c r="G8" s="13">
        <v>30</v>
      </c>
      <c r="H8" s="13">
        <v>14</v>
      </c>
      <c r="I8" s="13">
        <v>10</v>
      </c>
      <c r="J8" s="13">
        <v>10</v>
      </c>
      <c r="K8" s="13">
        <v>5</v>
      </c>
      <c r="L8" s="13">
        <v>25</v>
      </c>
      <c r="M8" s="25">
        <f t="shared" si="0"/>
        <v>94</v>
      </c>
      <c r="N8" s="13"/>
      <c r="O8" s="13"/>
      <c r="P8" s="13"/>
      <c r="Q8" s="13">
        <v>3</v>
      </c>
      <c r="R8" s="13" t="s">
        <v>146</v>
      </c>
    </row>
    <row r="9" spans="1:37" ht="63.75">
      <c r="A9" s="13" t="s">
        <v>226</v>
      </c>
      <c r="B9" s="13" t="s">
        <v>18</v>
      </c>
      <c r="C9" s="13">
        <v>4</v>
      </c>
      <c r="D9" s="13" t="s">
        <v>143</v>
      </c>
      <c r="E9" s="19" t="s">
        <v>113</v>
      </c>
      <c r="F9" s="13">
        <v>9</v>
      </c>
      <c r="G9" s="13">
        <v>25</v>
      </c>
      <c r="H9" s="13">
        <v>13</v>
      </c>
      <c r="I9" s="13">
        <v>8</v>
      </c>
      <c r="J9" s="13">
        <v>5</v>
      </c>
      <c r="K9" s="13">
        <v>5</v>
      </c>
      <c r="L9" s="13">
        <v>20</v>
      </c>
      <c r="M9" s="25">
        <f t="shared" si="0"/>
        <v>76</v>
      </c>
      <c r="N9" s="13"/>
      <c r="O9" s="13"/>
      <c r="P9" s="13"/>
      <c r="Q9" s="13">
        <v>4</v>
      </c>
      <c r="R9" s="13" t="s">
        <v>109</v>
      </c>
    </row>
    <row r="10" spans="1:37" ht="63.75">
      <c r="A10" s="13" t="s">
        <v>227</v>
      </c>
      <c r="B10" s="13" t="s">
        <v>18</v>
      </c>
      <c r="C10" s="13">
        <v>5</v>
      </c>
      <c r="D10" s="13" t="s">
        <v>144</v>
      </c>
      <c r="E10" s="19" t="s">
        <v>113</v>
      </c>
      <c r="F10" s="13">
        <v>9</v>
      </c>
      <c r="G10" s="13">
        <v>25</v>
      </c>
      <c r="H10" s="13">
        <v>13</v>
      </c>
      <c r="I10" s="13">
        <v>5</v>
      </c>
      <c r="J10" s="13">
        <v>8</v>
      </c>
      <c r="K10" s="13">
        <v>5</v>
      </c>
      <c r="L10" s="13">
        <v>20</v>
      </c>
      <c r="M10" s="25">
        <f t="shared" si="0"/>
        <v>76</v>
      </c>
      <c r="N10" s="13"/>
      <c r="O10" s="13"/>
      <c r="P10" s="13"/>
      <c r="Q10" s="13">
        <v>4</v>
      </c>
      <c r="R10" s="13" t="s">
        <v>109</v>
      </c>
    </row>
    <row r="11" spans="1:37" ht="63.75">
      <c r="A11" s="10" t="s">
        <v>291</v>
      </c>
      <c r="B11" s="10" t="s">
        <v>18</v>
      </c>
      <c r="C11" s="13">
        <v>6</v>
      </c>
      <c r="D11" s="13" t="s">
        <v>292</v>
      </c>
      <c r="E11" s="48" t="s">
        <v>382</v>
      </c>
      <c r="F11" s="13">
        <v>9</v>
      </c>
      <c r="G11" s="13">
        <v>20</v>
      </c>
      <c r="H11" s="13">
        <v>15</v>
      </c>
      <c r="I11" s="13">
        <v>3</v>
      </c>
      <c r="J11" s="13">
        <v>3</v>
      </c>
      <c r="K11" s="13">
        <v>5</v>
      </c>
      <c r="L11" s="13">
        <v>30</v>
      </c>
      <c r="M11" s="25">
        <f t="shared" si="0"/>
        <v>76</v>
      </c>
      <c r="N11" s="13"/>
      <c r="O11" s="25"/>
      <c r="P11" s="13"/>
      <c r="Q11" s="13">
        <v>4</v>
      </c>
      <c r="R11" s="13" t="s">
        <v>293</v>
      </c>
    </row>
    <row r="12" spans="1:37" ht="63.75">
      <c r="A12" s="10" t="s">
        <v>536</v>
      </c>
      <c r="B12" s="10" t="s">
        <v>18</v>
      </c>
      <c r="C12" s="13">
        <v>7</v>
      </c>
      <c r="D12" s="13" t="s">
        <v>495</v>
      </c>
      <c r="E12" s="48" t="s">
        <v>529</v>
      </c>
      <c r="F12" s="20">
        <v>9</v>
      </c>
      <c r="G12" s="24" t="s">
        <v>410</v>
      </c>
      <c r="H12" s="20">
        <v>10</v>
      </c>
      <c r="I12" s="20">
        <v>10</v>
      </c>
      <c r="J12" s="20">
        <v>7</v>
      </c>
      <c r="K12" s="20">
        <v>5</v>
      </c>
      <c r="L12" s="20">
        <v>24</v>
      </c>
      <c r="M12" s="25">
        <f t="shared" si="0"/>
        <v>76</v>
      </c>
      <c r="N12" s="10"/>
      <c r="O12" s="10"/>
      <c r="P12" s="20"/>
      <c r="Q12" s="13">
        <v>4</v>
      </c>
      <c r="R12" s="20" t="s">
        <v>438</v>
      </c>
    </row>
    <row r="13" spans="1:37" ht="63.75">
      <c r="A13" s="10" t="s">
        <v>537</v>
      </c>
      <c r="B13" s="49" t="s">
        <v>18</v>
      </c>
      <c r="C13" s="13">
        <v>8</v>
      </c>
      <c r="D13" s="74" t="s">
        <v>496</v>
      </c>
      <c r="E13" s="48" t="s">
        <v>529</v>
      </c>
      <c r="F13" s="13">
        <v>9</v>
      </c>
      <c r="G13" s="13">
        <v>20</v>
      </c>
      <c r="H13" s="20">
        <v>10</v>
      </c>
      <c r="I13" s="20">
        <v>10</v>
      </c>
      <c r="J13" s="20">
        <v>7</v>
      </c>
      <c r="K13" s="20">
        <v>3</v>
      </c>
      <c r="L13" s="20">
        <v>24</v>
      </c>
      <c r="M13" s="25">
        <f t="shared" si="0"/>
        <v>74</v>
      </c>
      <c r="N13" s="13"/>
      <c r="O13" s="13"/>
      <c r="P13" s="13"/>
      <c r="Q13" s="13">
        <v>5</v>
      </c>
      <c r="R13" s="77" t="s">
        <v>438</v>
      </c>
    </row>
    <row r="14" spans="1:37" ht="63.75">
      <c r="A14" s="13" t="s">
        <v>225</v>
      </c>
      <c r="B14" s="13" t="s">
        <v>18</v>
      </c>
      <c r="C14" s="13">
        <v>9</v>
      </c>
      <c r="D14" s="13" t="s">
        <v>142</v>
      </c>
      <c r="E14" s="19" t="s">
        <v>113</v>
      </c>
      <c r="F14" s="13">
        <v>9</v>
      </c>
      <c r="G14" s="13">
        <v>25</v>
      </c>
      <c r="H14" s="13">
        <v>14</v>
      </c>
      <c r="I14" s="13">
        <v>5</v>
      </c>
      <c r="J14" s="13">
        <v>5</v>
      </c>
      <c r="K14" s="13">
        <v>5</v>
      </c>
      <c r="L14" s="13">
        <v>20</v>
      </c>
      <c r="M14" s="25">
        <f t="shared" si="0"/>
        <v>74</v>
      </c>
      <c r="N14" s="13"/>
      <c r="O14" s="13"/>
      <c r="P14" s="13"/>
      <c r="Q14" s="13">
        <v>5</v>
      </c>
      <c r="R14" s="13" t="s">
        <v>109</v>
      </c>
    </row>
    <row r="15" spans="1:37" ht="63.75">
      <c r="A15" s="10" t="s">
        <v>538</v>
      </c>
      <c r="B15" s="10" t="s">
        <v>18</v>
      </c>
      <c r="C15" s="13">
        <v>10</v>
      </c>
      <c r="D15" s="13" t="s">
        <v>497</v>
      </c>
      <c r="E15" s="48" t="s">
        <v>529</v>
      </c>
      <c r="F15" s="13">
        <v>9</v>
      </c>
      <c r="G15" s="13">
        <v>20</v>
      </c>
      <c r="H15" s="20">
        <v>10</v>
      </c>
      <c r="I15" s="20">
        <v>10</v>
      </c>
      <c r="J15" s="20">
        <v>3</v>
      </c>
      <c r="K15" s="20">
        <v>3</v>
      </c>
      <c r="L15" s="20">
        <v>27</v>
      </c>
      <c r="M15" s="25">
        <f t="shared" si="0"/>
        <v>73</v>
      </c>
      <c r="N15" s="13"/>
      <c r="O15" s="13"/>
      <c r="P15" s="13"/>
      <c r="Q15" s="13">
        <v>6</v>
      </c>
      <c r="R15" s="13" t="s">
        <v>466</v>
      </c>
    </row>
    <row r="16" spans="1:37" ht="63.75">
      <c r="A16" s="10" t="s">
        <v>539</v>
      </c>
      <c r="B16" s="10" t="s">
        <v>18</v>
      </c>
      <c r="C16" s="13">
        <v>11</v>
      </c>
      <c r="D16" s="13" t="s">
        <v>498</v>
      </c>
      <c r="E16" s="48" t="s">
        <v>529</v>
      </c>
      <c r="F16" s="13">
        <v>9</v>
      </c>
      <c r="G16" s="13">
        <v>20</v>
      </c>
      <c r="H16" s="20">
        <v>10</v>
      </c>
      <c r="I16" s="20">
        <v>10</v>
      </c>
      <c r="J16" s="20">
        <v>3</v>
      </c>
      <c r="K16" s="20">
        <v>3</v>
      </c>
      <c r="L16" s="20">
        <v>24</v>
      </c>
      <c r="M16" s="25">
        <f t="shared" si="0"/>
        <v>70</v>
      </c>
      <c r="N16" s="13"/>
      <c r="O16" s="13"/>
      <c r="P16" s="13"/>
      <c r="Q16" s="13">
        <v>7</v>
      </c>
      <c r="R16" s="13" t="s">
        <v>466</v>
      </c>
    </row>
    <row r="17" spans="1:37" ht="63.75">
      <c r="A17" s="10" t="s">
        <v>287</v>
      </c>
      <c r="B17" s="10" t="s">
        <v>18</v>
      </c>
      <c r="C17" s="13">
        <v>12</v>
      </c>
      <c r="D17" s="13" t="s">
        <v>288</v>
      </c>
      <c r="E17" s="48" t="s">
        <v>382</v>
      </c>
      <c r="F17" s="13">
        <v>9</v>
      </c>
      <c r="G17" s="13">
        <v>20</v>
      </c>
      <c r="H17" s="13">
        <v>10</v>
      </c>
      <c r="I17" s="13">
        <v>7</v>
      </c>
      <c r="J17" s="13">
        <v>7</v>
      </c>
      <c r="K17" s="13">
        <v>5</v>
      </c>
      <c r="L17" s="13">
        <v>10</v>
      </c>
      <c r="M17" s="25">
        <f t="shared" si="0"/>
        <v>59</v>
      </c>
      <c r="N17" s="13"/>
      <c r="O17" s="25"/>
      <c r="P17" s="13"/>
      <c r="Q17" s="13">
        <v>8</v>
      </c>
      <c r="R17" s="20" t="s">
        <v>282</v>
      </c>
    </row>
    <row r="18" spans="1:37" ht="63.75">
      <c r="A18" s="10" t="s">
        <v>540</v>
      </c>
      <c r="B18" s="10" t="s">
        <v>18</v>
      </c>
      <c r="C18" s="13">
        <v>13</v>
      </c>
      <c r="D18" s="13" t="s">
        <v>499</v>
      </c>
      <c r="E18" s="48" t="s">
        <v>529</v>
      </c>
      <c r="F18" s="13">
        <v>9</v>
      </c>
      <c r="G18" s="13">
        <v>20</v>
      </c>
      <c r="H18" s="20">
        <v>10</v>
      </c>
      <c r="I18" s="20">
        <v>7</v>
      </c>
      <c r="J18" s="20">
        <v>3</v>
      </c>
      <c r="K18" s="20">
        <v>3</v>
      </c>
      <c r="L18" s="13">
        <v>12</v>
      </c>
      <c r="M18" s="25">
        <f t="shared" si="0"/>
        <v>55</v>
      </c>
      <c r="N18" s="13"/>
      <c r="O18" s="13"/>
      <c r="P18" s="13"/>
      <c r="Q18" s="13">
        <v>9</v>
      </c>
      <c r="R18" s="20" t="s">
        <v>438</v>
      </c>
    </row>
    <row r="19" spans="1:37" ht="63.75">
      <c r="A19" s="10" t="s">
        <v>300</v>
      </c>
      <c r="B19" s="10" t="s">
        <v>18</v>
      </c>
      <c r="C19" s="13">
        <v>14</v>
      </c>
      <c r="D19" s="13" t="s">
        <v>301</v>
      </c>
      <c r="E19" s="48" t="s">
        <v>382</v>
      </c>
      <c r="F19" s="13">
        <v>9</v>
      </c>
      <c r="G19" s="13">
        <v>10</v>
      </c>
      <c r="H19" s="13">
        <v>5</v>
      </c>
      <c r="I19" s="13">
        <v>0</v>
      </c>
      <c r="J19" s="13">
        <v>3</v>
      </c>
      <c r="K19" s="13">
        <v>5</v>
      </c>
      <c r="L19" s="13">
        <v>30</v>
      </c>
      <c r="M19" s="25">
        <f t="shared" si="0"/>
        <v>53</v>
      </c>
      <c r="N19" s="13"/>
      <c r="O19" s="25"/>
      <c r="P19" s="13"/>
      <c r="Q19" s="13">
        <v>10</v>
      </c>
      <c r="R19" s="20" t="s">
        <v>282</v>
      </c>
    </row>
    <row r="20" spans="1:37" ht="63.75">
      <c r="A20" s="10" t="s">
        <v>294</v>
      </c>
      <c r="B20" s="10" t="s">
        <v>18</v>
      </c>
      <c r="C20" s="13">
        <v>15</v>
      </c>
      <c r="D20" s="13" t="s">
        <v>295</v>
      </c>
      <c r="E20" s="48" t="s">
        <v>382</v>
      </c>
      <c r="F20" s="13">
        <v>9</v>
      </c>
      <c r="G20" s="13">
        <v>20</v>
      </c>
      <c r="H20" s="13">
        <v>10</v>
      </c>
      <c r="I20" s="13">
        <v>7</v>
      </c>
      <c r="J20" s="13">
        <v>3</v>
      </c>
      <c r="K20" s="13">
        <v>5</v>
      </c>
      <c r="L20" s="13">
        <v>0</v>
      </c>
      <c r="M20" s="25">
        <f t="shared" si="0"/>
        <v>45</v>
      </c>
      <c r="N20" s="13"/>
      <c r="O20" s="25"/>
      <c r="P20" s="13"/>
      <c r="Q20" s="13">
        <v>11</v>
      </c>
      <c r="R20" s="13" t="s">
        <v>293</v>
      </c>
    </row>
    <row r="21" spans="1:37" ht="63.75">
      <c r="A21" s="10" t="s">
        <v>289</v>
      </c>
      <c r="B21" s="10" t="s">
        <v>18</v>
      </c>
      <c r="C21" s="13">
        <v>16</v>
      </c>
      <c r="D21" s="13" t="s">
        <v>290</v>
      </c>
      <c r="E21" s="48" t="s">
        <v>382</v>
      </c>
      <c r="F21" s="13">
        <v>9</v>
      </c>
      <c r="G21" s="13">
        <v>10</v>
      </c>
      <c r="H21" s="13">
        <v>10</v>
      </c>
      <c r="I21" s="13">
        <v>3</v>
      </c>
      <c r="J21" s="13">
        <v>0</v>
      </c>
      <c r="K21" s="13">
        <v>5</v>
      </c>
      <c r="L21" s="13">
        <v>15</v>
      </c>
      <c r="M21" s="25">
        <f t="shared" si="0"/>
        <v>43</v>
      </c>
      <c r="N21" s="13"/>
      <c r="O21" s="25"/>
      <c r="P21" s="13"/>
      <c r="Q21" s="13">
        <v>12</v>
      </c>
      <c r="R21" s="20" t="s">
        <v>282</v>
      </c>
    </row>
    <row r="22" spans="1:37" ht="63.75">
      <c r="A22" s="10" t="s">
        <v>541</v>
      </c>
      <c r="B22" s="10" t="s">
        <v>18</v>
      </c>
      <c r="C22" s="13">
        <v>17</v>
      </c>
      <c r="D22" s="13" t="s">
        <v>500</v>
      </c>
      <c r="E22" s="48" t="s">
        <v>529</v>
      </c>
      <c r="F22" s="13">
        <v>9</v>
      </c>
      <c r="G22" s="13">
        <v>10</v>
      </c>
      <c r="H22" s="20">
        <v>10</v>
      </c>
      <c r="I22" s="20">
        <v>7</v>
      </c>
      <c r="J22" s="20">
        <v>3</v>
      </c>
      <c r="K22" s="20">
        <v>3</v>
      </c>
      <c r="L22" s="13">
        <v>9</v>
      </c>
      <c r="M22" s="25">
        <f t="shared" si="0"/>
        <v>42</v>
      </c>
      <c r="N22" s="13"/>
      <c r="O22" s="13"/>
      <c r="P22" s="13"/>
      <c r="Q22" s="13">
        <v>13</v>
      </c>
      <c r="R22" s="13" t="s">
        <v>466</v>
      </c>
    </row>
    <row r="23" spans="1:37" ht="63.75">
      <c r="A23" s="10" t="s">
        <v>542</v>
      </c>
      <c r="B23" s="10" t="s">
        <v>18</v>
      </c>
      <c r="C23" s="13">
        <v>18</v>
      </c>
      <c r="D23" s="13" t="s">
        <v>501</v>
      </c>
      <c r="E23" s="48" t="s">
        <v>529</v>
      </c>
      <c r="F23" s="20">
        <v>9</v>
      </c>
      <c r="G23" s="13">
        <v>10</v>
      </c>
      <c r="H23" s="20">
        <v>10</v>
      </c>
      <c r="I23" s="20">
        <v>7</v>
      </c>
      <c r="J23" s="20">
        <v>3</v>
      </c>
      <c r="K23" s="20">
        <v>3</v>
      </c>
      <c r="L23" s="13">
        <v>6</v>
      </c>
      <c r="M23" s="25">
        <f t="shared" si="0"/>
        <v>39</v>
      </c>
      <c r="N23" s="13"/>
      <c r="O23" s="13"/>
      <c r="P23" s="13"/>
      <c r="Q23" s="13">
        <v>14</v>
      </c>
      <c r="R23" s="13" t="s">
        <v>466</v>
      </c>
    </row>
    <row r="24" spans="1:37" ht="63.75">
      <c r="A24" s="13" t="s">
        <v>229</v>
      </c>
      <c r="B24" s="13" t="s">
        <v>18</v>
      </c>
      <c r="C24" s="13">
        <v>19</v>
      </c>
      <c r="D24" s="13" t="s">
        <v>147</v>
      </c>
      <c r="E24" s="19" t="s">
        <v>113</v>
      </c>
      <c r="F24" s="13">
        <v>9</v>
      </c>
      <c r="G24" s="13">
        <v>10</v>
      </c>
      <c r="H24" s="13">
        <v>6</v>
      </c>
      <c r="I24" s="13">
        <v>5</v>
      </c>
      <c r="J24" s="13">
        <v>5</v>
      </c>
      <c r="K24" s="13">
        <v>4</v>
      </c>
      <c r="L24" s="13">
        <v>4</v>
      </c>
      <c r="M24" s="25">
        <f t="shared" si="0"/>
        <v>34</v>
      </c>
      <c r="N24" s="13"/>
      <c r="O24" s="13"/>
      <c r="P24" s="13"/>
      <c r="Q24" s="13">
        <v>15</v>
      </c>
      <c r="R24" s="13" t="s">
        <v>89</v>
      </c>
    </row>
    <row r="25" spans="1:37" ht="63.75">
      <c r="A25" s="10" t="s">
        <v>543</v>
      </c>
      <c r="B25" s="10" t="s">
        <v>18</v>
      </c>
      <c r="C25" s="13">
        <v>20</v>
      </c>
      <c r="D25" s="13" t="s">
        <v>502</v>
      </c>
      <c r="E25" s="48" t="s">
        <v>529</v>
      </c>
      <c r="F25" s="20">
        <v>9</v>
      </c>
      <c r="G25" s="13">
        <v>10</v>
      </c>
      <c r="H25" s="20">
        <v>10</v>
      </c>
      <c r="I25" s="20">
        <v>7</v>
      </c>
      <c r="J25" s="20">
        <v>3</v>
      </c>
      <c r="K25" s="20">
        <v>3</v>
      </c>
      <c r="L25" s="13">
        <v>0</v>
      </c>
      <c r="M25" s="25">
        <f t="shared" si="0"/>
        <v>33</v>
      </c>
      <c r="N25" s="13"/>
      <c r="O25" s="13"/>
      <c r="P25" s="13"/>
      <c r="Q25" s="13">
        <v>16</v>
      </c>
      <c r="R25" s="13" t="s">
        <v>466</v>
      </c>
    </row>
    <row r="26" spans="1:37" ht="63.75">
      <c r="A26" s="10" t="s">
        <v>544</v>
      </c>
      <c r="B26" s="10" t="s">
        <v>18</v>
      </c>
      <c r="C26" s="13">
        <v>21</v>
      </c>
      <c r="D26" s="13" t="s">
        <v>503</v>
      </c>
      <c r="E26" s="48" t="s">
        <v>529</v>
      </c>
      <c r="F26" s="20">
        <v>9</v>
      </c>
      <c r="G26" s="13">
        <v>10</v>
      </c>
      <c r="H26" s="20">
        <v>10</v>
      </c>
      <c r="I26" s="20">
        <v>7</v>
      </c>
      <c r="J26" s="20">
        <v>3</v>
      </c>
      <c r="K26" s="20">
        <v>3</v>
      </c>
      <c r="L26" s="13">
        <v>0</v>
      </c>
      <c r="M26" s="25">
        <f t="shared" si="0"/>
        <v>33</v>
      </c>
      <c r="N26" s="13"/>
      <c r="O26" s="13"/>
      <c r="P26" s="13"/>
      <c r="Q26" s="13">
        <v>16</v>
      </c>
      <c r="R26" s="20" t="s">
        <v>438</v>
      </c>
    </row>
    <row r="27" spans="1:37" ht="63.75">
      <c r="A27" s="13" t="s">
        <v>230</v>
      </c>
      <c r="B27" s="13" t="s">
        <v>18</v>
      </c>
      <c r="C27" s="13">
        <v>22</v>
      </c>
      <c r="D27" s="13" t="s">
        <v>148</v>
      </c>
      <c r="E27" s="19" t="s">
        <v>113</v>
      </c>
      <c r="F27" s="13">
        <v>9</v>
      </c>
      <c r="G27" s="13">
        <v>10</v>
      </c>
      <c r="H27" s="13">
        <v>5</v>
      </c>
      <c r="I27" s="13">
        <v>5</v>
      </c>
      <c r="J27" s="13">
        <v>4</v>
      </c>
      <c r="K27" s="13">
        <v>4</v>
      </c>
      <c r="L27" s="13">
        <v>3</v>
      </c>
      <c r="M27" s="25">
        <f t="shared" si="0"/>
        <v>31</v>
      </c>
      <c r="N27" s="13"/>
      <c r="O27" s="13"/>
      <c r="P27" s="13"/>
      <c r="Q27" s="13">
        <v>17</v>
      </c>
      <c r="R27" s="13" t="s">
        <v>89</v>
      </c>
    </row>
    <row r="28" spans="1:37" ht="63.75">
      <c r="A28" s="10" t="s">
        <v>280</v>
      </c>
      <c r="B28" s="10" t="s">
        <v>18</v>
      </c>
      <c r="C28" s="13">
        <v>23</v>
      </c>
      <c r="D28" s="13" t="s">
        <v>281</v>
      </c>
      <c r="E28" s="48" t="s">
        <v>382</v>
      </c>
      <c r="F28" s="74">
        <v>9</v>
      </c>
      <c r="G28" s="74">
        <v>10</v>
      </c>
      <c r="H28" s="74">
        <v>10</v>
      </c>
      <c r="I28" s="74">
        <v>3</v>
      </c>
      <c r="J28" s="74">
        <v>0</v>
      </c>
      <c r="K28" s="74">
        <v>5</v>
      </c>
      <c r="L28" s="74">
        <v>0</v>
      </c>
      <c r="M28" s="25">
        <f t="shared" si="0"/>
        <v>28</v>
      </c>
      <c r="N28" s="74"/>
      <c r="O28" s="25"/>
      <c r="P28" s="74"/>
      <c r="Q28" s="74">
        <v>18</v>
      </c>
      <c r="R28" s="20" t="s">
        <v>282</v>
      </c>
      <c r="S28" s="31"/>
    </row>
    <row r="29" spans="1:37" s="29" customFormat="1" ht="63.75">
      <c r="A29" s="10" t="s">
        <v>285</v>
      </c>
      <c r="B29" s="10" t="s">
        <v>18</v>
      </c>
      <c r="C29" s="13">
        <v>24</v>
      </c>
      <c r="D29" s="13" t="s">
        <v>286</v>
      </c>
      <c r="E29" s="48" t="s">
        <v>382</v>
      </c>
      <c r="F29" s="13">
        <v>9</v>
      </c>
      <c r="G29" s="13">
        <v>10</v>
      </c>
      <c r="H29" s="13">
        <v>0</v>
      </c>
      <c r="I29" s="13">
        <v>0</v>
      </c>
      <c r="J29" s="13">
        <v>0</v>
      </c>
      <c r="K29" s="13">
        <v>3</v>
      </c>
      <c r="L29" s="13">
        <v>12</v>
      </c>
      <c r="M29" s="25">
        <f t="shared" si="0"/>
        <v>25</v>
      </c>
      <c r="N29" s="13"/>
      <c r="O29" s="25"/>
      <c r="P29" s="13"/>
      <c r="Q29" s="13">
        <v>19</v>
      </c>
      <c r="R29" s="20" t="s">
        <v>282</v>
      </c>
      <c r="S29" s="31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0"/>
    </row>
    <row r="30" spans="1:37" s="16" customFormat="1" ht="91.5" customHeight="1">
      <c r="A30" s="10" t="s">
        <v>69</v>
      </c>
      <c r="B30" s="10" t="s">
        <v>18</v>
      </c>
      <c r="C30" s="13">
        <v>25</v>
      </c>
      <c r="D30" s="13" t="s">
        <v>70</v>
      </c>
      <c r="E30" s="19" t="s">
        <v>66</v>
      </c>
      <c r="F30" s="20">
        <v>9</v>
      </c>
      <c r="G30" s="46" t="s">
        <v>12</v>
      </c>
      <c r="H30" s="47">
        <v>0</v>
      </c>
      <c r="I30" s="47">
        <v>3</v>
      </c>
      <c r="J30" s="47">
        <v>3</v>
      </c>
      <c r="K30" s="47">
        <v>3</v>
      </c>
      <c r="L30" s="20">
        <v>15</v>
      </c>
      <c r="M30" s="25">
        <f t="shared" si="0"/>
        <v>24</v>
      </c>
      <c r="N30" s="10"/>
      <c r="O30" s="10"/>
      <c r="P30" s="20"/>
      <c r="Q30" s="20">
        <v>20</v>
      </c>
      <c r="R30" s="20" t="s">
        <v>68</v>
      </c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ht="63.75">
      <c r="A31" s="13" t="s">
        <v>231</v>
      </c>
      <c r="B31" s="13" t="s">
        <v>18</v>
      </c>
      <c r="C31" s="13">
        <v>26</v>
      </c>
      <c r="D31" s="13" t="s">
        <v>149</v>
      </c>
      <c r="E31" s="19" t="s">
        <v>113</v>
      </c>
      <c r="F31" s="13">
        <v>9</v>
      </c>
      <c r="G31" s="13">
        <v>8</v>
      </c>
      <c r="H31" s="87">
        <v>5</v>
      </c>
      <c r="I31" s="87">
        <v>2</v>
      </c>
      <c r="J31" s="87">
        <v>3</v>
      </c>
      <c r="K31" s="87">
        <v>2</v>
      </c>
      <c r="L31" s="13">
        <v>2</v>
      </c>
      <c r="M31" s="25">
        <f t="shared" si="0"/>
        <v>22</v>
      </c>
      <c r="N31" s="13"/>
      <c r="O31" s="13"/>
      <c r="P31" s="13"/>
      <c r="Q31" s="13">
        <v>21</v>
      </c>
      <c r="R31" s="13" t="s">
        <v>89</v>
      </c>
    </row>
    <row r="32" spans="1:37" ht="63.75">
      <c r="A32" s="10" t="s">
        <v>298</v>
      </c>
      <c r="B32" s="10" t="s">
        <v>18</v>
      </c>
      <c r="C32" s="13">
        <v>27</v>
      </c>
      <c r="D32" s="13" t="s">
        <v>299</v>
      </c>
      <c r="E32" s="48" t="s">
        <v>382</v>
      </c>
      <c r="F32" s="13">
        <v>9</v>
      </c>
      <c r="G32" s="13">
        <v>10</v>
      </c>
      <c r="H32" s="87">
        <v>0</v>
      </c>
      <c r="I32" s="87">
        <v>0</v>
      </c>
      <c r="J32" s="87">
        <v>3</v>
      </c>
      <c r="K32" s="87">
        <v>3</v>
      </c>
      <c r="L32" s="13">
        <v>0</v>
      </c>
      <c r="M32" s="25">
        <f t="shared" si="0"/>
        <v>16</v>
      </c>
      <c r="N32" s="13"/>
      <c r="O32" s="25"/>
      <c r="P32" s="13"/>
      <c r="Q32" s="13">
        <v>22</v>
      </c>
      <c r="R32" s="13" t="s">
        <v>293</v>
      </c>
    </row>
    <row r="33" spans="1:33" ht="63.75">
      <c r="A33" s="10" t="s">
        <v>296</v>
      </c>
      <c r="B33" s="10" t="s">
        <v>18</v>
      </c>
      <c r="C33" s="13">
        <v>28</v>
      </c>
      <c r="D33" s="13" t="s">
        <v>297</v>
      </c>
      <c r="E33" s="48" t="s">
        <v>382</v>
      </c>
      <c r="F33" s="13">
        <v>9</v>
      </c>
      <c r="G33" s="13">
        <v>10</v>
      </c>
      <c r="H33" s="87">
        <v>0</v>
      </c>
      <c r="I33" s="87">
        <v>0</v>
      </c>
      <c r="J33" s="87">
        <v>3</v>
      </c>
      <c r="K33" s="87">
        <v>3</v>
      </c>
      <c r="L33" s="13">
        <v>0</v>
      </c>
      <c r="M33" s="25">
        <f t="shared" si="0"/>
        <v>16</v>
      </c>
      <c r="N33" s="13"/>
      <c r="O33" s="25"/>
      <c r="P33" s="13"/>
      <c r="Q33" s="13">
        <v>22</v>
      </c>
      <c r="R33" s="13" t="s">
        <v>293</v>
      </c>
    </row>
    <row r="34" spans="1:33" ht="63.75">
      <c r="A34" s="13" t="s">
        <v>232</v>
      </c>
      <c r="B34" s="13" t="s">
        <v>18</v>
      </c>
      <c r="C34" s="13">
        <v>29</v>
      </c>
      <c r="D34" s="13" t="s">
        <v>150</v>
      </c>
      <c r="E34" s="19" t="s">
        <v>113</v>
      </c>
      <c r="F34" s="13">
        <v>9</v>
      </c>
      <c r="G34" s="13">
        <v>8</v>
      </c>
      <c r="H34" s="87">
        <v>4</v>
      </c>
      <c r="I34" s="87">
        <v>0</v>
      </c>
      <c r="J34" s="87">
        <v>2</v>
      </c>
      <c r="K34" s="87">
        <v>0</v>
      </c>
      <c r="L34" s="13">
        <v>0</v>
      </c>
      <c r="M34" s="25">
        <f t="shared" si="0"/>
        <v>14</v>
      </c>
      <c r="N34" s="13"/>
      <c r="O34" s="13"/>
      <c r="P34" s="13"/>
      <c r="Q34" s="13">
        <v>23</v>
      </c>
      <c r="R34" s="13" t="s">
        <v>89</v>
      </c>
    </row>
    <row r="35" spans="1:33" ht="63.75">
      <c r="A35" s="10" t="s">
        <v>283</v>
      </c>
      <c r="B35" s="10" t="s">
        <v>18</v>
      </c>
      <c r="C35" s="13">
        <v>30</v>
      </c>
      <c r="D35" s="13" t="s">
        <v>284</v>
      </c>
      <c r="E35" s="48" t="s">
        <v>382</v>
      </c>
      <c r="F35" s="13">
        <v>9</v>
      </c>
      <c r="G35" s="13">
        <v>5</v>
      </c>
      <c r="H35" s="87">
        <v>0</v>
      </c>
      <c r="I35" s="87">
        <v>0</v>
      </c>
      <c r="J35" s="87">
        <v>0</v>
      </c>
      <c r="K35" s="87">
        <v>7</v>
      </c>
      <c r="L35" s="13">
        <v>0</v>
      </c>
      <c r="M35" s="25">
        <f t="shared" si="0"/>
        <v>12</v>
      </c>
      <c r="N35" s="13"/>
      <c r="O35" s="25"/>
      <c r="P35" s="13"/>
      <c r="Q35" s="13">
        <v>24</v>
      </c>
      <c r="R35" s="20" t="s">
        <v>282</v>
      </c>
    </row>
    <row r="36" spans="1:33" ht="63.75">
      <c r="A36" s="10" t="s">
        <v>302</v>
      </c>
      <c r="B36" s="10" t="s">
        <v>18</v>
      </c>
      <c r="C36" s="13">
        <v>31</v>
      </c>
      <c r="D36" s="13" t="s">
        <v>303</v>
      </c>
      <c r="E36" s="48" t="s">
        <v>382</v>
      </c>
      <c r="F36" s="13">
        <v>9</v>
      </c>
      <c r="G36" s="13">
        <v>0</v>
      </c>
      <c r="H36" s="87">
        <v>0</v>
      </c>
      <c r="I36" s="87">
        <v>0</v>
      </c>
      <c r="J36" s="87">
        <v>0</v>
      </c>
      <c r="K36" s="87">
        <v>0</v>
      </c>
      <c r="L36" s="13">
        <v>12</v>
      </c>
      <c r="M36" s="25">
        <f t="shared" si="0"/>
        <v>12</v>
      </c>
      <c r="N36" s="13"/>
      <c r="O36" s="25"/>
      <c r="P36" s="13"/>
      <c r="Q36" s="13">
        <v>24</v>
      </c>
      <c r="R36" s="20" t="s">
        <v>282</v>
      </c>
    </row>
    <row r="37" spans="1:33" ht="63.75">
      <c r="A37" s="10" t="s">
        <v>304</v>
      </c>
      <c r="B37" s="10" t="s">
        <v>18</v>
      </c>
      <c r="C37" s="13">
        <v>32</v>
      </c>
      <c r="D37" s="56" t="s">
        <v>305</v>
      </c>
      <c r="E37" s="48" t="s">
        <v>382</v>
      </c>
      <c r="F37" s="13">
        <v>9</v>
      </c>
      <c r="G37" s="13">
        <v>0</v>
      </c>
      <c r="H37" s="87">
        <v>0</v>
      </c>
      <c r="I37" s="87">
        <v>0</v>
      </c>
      <c r="J37" s="87">
        <v>0</v>
      </c>
      <c r="K37" s="87">
        <v>0</v>
      </c>
      <c r="L37" s="13">
        <v>10</v>
      </c>
      <c r="M37" s="25">
        <f t="shared" si="0"/>
        <v>10</v>
      </c>
      <c r="N37" s="13"/>
      <c r="O37" s="13"/>
      <c r="P37" s="13"/>
      <c r="Q37" s="13">
        <v>25</v>
      </c>
      <c r="R37" s="20" t="s">
        <v>282</v>
      </c>
    </row>
    <row r="38" spans="1:33" ht="63.75">
      <c r="A38" s="13" t="s">
        <v>233</v>
      </c>
      <c r="B38" s="13" t="s">
        <v>18</v>
      </c>
      <c r="C38" s="13">
        <v>33</v>
      </c>
      <c r="D38" s="13" t="s">
        <v>151</v>
      </c>
      <c r="E38" s="19" t="s">
        <v>113</v>
      </c>
      <c r="F38" s="13">
        <v>9</v>
      </c>
      <c r="G38" s="13">
        <v>8</v>
      </c>
      <c r="H38" s="87">
        <v>0</v>
      </c>
      <c r="I38" s="87">
        <v>0</v>
      </c>
      <c r="J38" s="87">
        <v>2</v>
      </c>
      <c r="K38" s="87">
        <v>0</v>
      </c>
      <c r="L38" s="13">
        <v>0</v>
      </c>
      <c r="M38" s="25">
        <f t="shared" si="0"/>
        <v>10</v>
      </c>
      <c r="N38" s="13"/>
      <c r="O38" s="13"/>
      <c r="P38" s="13"/>
      <c r="Q38" s="13">
        <v>25</v>
      </c>
      <c r="R38" s="13" t="s">
        <v>109</v>
      </c>
    </row>
    <row r="39" spans="1:33" ht="15.75">
      <c r="A39" s="27"/>
      <c r="B39" s="27"/>
      <c r="C39" s="27"/>
      <c r="D39" s="27"/>
      <c r="E39" s="59"/>
      <c r="F39" s="27"/>
      <c r="G39" s="27"/>
      <c r="H39" s="27"/>
      <c r="I39" s="27"/>
      <c r="J39" s="27"/>
      <c r="K39" s="27"/>
      <c r="L39" s="27"/>
      <c r="M39" s="25"/>
      <c r="N39" s="27"/>
      <c r="O39" s="27"/>
      <c r="P39" s="27"/>
      <c r="Q39" s="27"/>
      <c r="R39" s="27"/>
    </row>
    <row r="40" spans="1:33" ht="15.75">
      <c r="A40" s="27"/>
      <c r="B40" s="27"/>
      <c r="C40" s="27"/>
      <c r="D40" s="27"/>
      <c r="E40" s="59"/>
      <c r="F40" s="27"/>
      <c r="G40" s="27"/>
      <c r="H40" s="27"/>
      <c r="I40" s="27"/>
      <c r="J40" s="27"/>
      <c r="K40" s="27"/>
      <c r="L40" s="27"/>
      <c r="M40" s="25"/>
      <c r="N40" s="27"/>
      <c r="O40" s="27"/>
      <c r="P40" s="27"/>
      <c r="Q40" s="27"/>
      <c r="R40" s="27"/>
    </row>
    <row r="41" spans="1:33" ht="15.75">
      <c r="A41" s="27"/>
      <c r="B41" s="27"/>
      <c r="C41" s="27"/>
      <c r="D41" s="27"/>
      <c r="E41" s="59"/>
      <c r="F41" s="27"/>
      <c r="G41" s="27"/>
      <c r="H41" s="27"/>
      <c r="I41" s="27"/>
      <c r="J41" s="27"/>
      <c r="K41" s="27"/>
      <c r="L41" s="27"/>
      <c r="M41" s="25"/>
      <c r="N41" s="27"/>
      <c r="O41" s="27"/>
      <c r="P41" s="27"/>
      <c r="Q41" s="27"/>
      <c r="R41" s="27"/>
    </row>
    <row r="42" spans="1:33" ht="15.75">
      <c r="A42" s="27"/>
      <c r="B42" s="27"/>
      <c r="C42" s="27"/>
      <c r="D42" s="27"/>
      <c r="E42" s="59"/>
      <c r="F42" s="27"/>
      <c r="G42" s="27"/>
      <c r="H42" s="27"/>
      <c r="I42" s="27"/>
      <c r="J42" s="27"/>
      <c r="K42" s="27"/>
      <c r="L42" s="27"/>
      <c r="M42" s="25"/>
      <c r="N42" s="27"/>
      <c r="O42" s="27"/>
      <c r="P42" s="27"/>
      <c r="Q42" s="27"/>
      <c r="R42" s="27"/>
    </row>
    <row r="43" spans="1:33" ht="15.75">
      <c r="A43" s="27"/>
      <c r="B43" s="27"/>
      <c r="C43" s="27"/>
      <c r="D43" s="27"/>
      <c r="E43" s="59"/>
      <c r="F43" s="27"/>
      <c r="G43" s="27"/>
      <c r="H43" s="27"/>
      <c r="I43" s="27"/>
      <c r="J43" s="27"/>
      <c r="K43" s="27"/>
      <c r="L43" s="27"/>
      <c r="M43" s="25"/>
      <c r="N43" s="27"/>
      <c r="O43" s="27"/>
      <c r="P43" s="27"/>
      <c r="Q43" s="27"/>
      <c r="R43" s="27"/>
    </row>
    <row r="44" spans="1:33" ht="15.75">
      <c r="A44" s="27"/>
      <c r="B44" s="28"/>
      <c r="C44" s="28"/>
      <c r="D44" s="28"/>
      <c r="E44" s="60"/>
      <c r="F44" s="28"/>
      <c r="G44" s="28"/>
      <c r="H44" s="28"/>
      <c r="I44" s="28"/>
      <c r="J44" s="28"/>
      <c r="K44" s="28"/>
      <c r="L44" s="28"/>
      <c r="M44" s="25"/>
      <c r="N44" s="28"/>
      <c r="O44" s="28"/>
      <c r="P44" s="28"/>
      <c r="Q44" s="28"/>
      <c r="R44" s="28"/>
      <c r="S44" s="31"/>
    </row>
    <row r="45" spans="1:33" s="29" customFormat="1" ht="15.75">
      <c r="A45" s="27"/>
      <c r="B45" s="27"/>
      <c r="C45" s="27"/>
      <c r="D45" s="27"/>
      <c r="E45" s="59"/>
      <c r="F45" s="27"/>
      <c r="G45" s="27"/>
      <c r="H45" s="27"/>
      <c r="I45" s="27"/>
      <c r="J45" s="27"/>
      <c r="K45" s="27"/>
      <c r="L45" s="27"/>
      <c r="M45" s="25"/>
      <c r="N45" s="27"/>
      <c r="O45" s="27"/>
      <c r="P45" s="27"/>
      <c r="Q45" s="27"/>
      <c r="R45" s="27"/>
      <c r="S45" s="31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30"/>
    </row>
    <row r="46" spans="1:33" s="29" customFormat="1" ht="15.75">
      <c r="A46" s="27"/>
      <c r="B46" s="27"/>
      <c r="C46" s="27"/>
      <c r="D46" s="27"/>
      <c r="E46" s="59"/>
      <c r="F46" s="27"/>
      <c r="G46" s="27"/>
      <c r="H46" s="27"/>
      <c r="I46" s="27"/>
      <c r="J46" s="27"/>
      <c r="K46" s="27"/>
      <c r="L46" s="27"/>
      <c r="M46" s="25"/>
      <c r="N46" s="27"/>
      <c r="O46" s="27"/>
      <c r="P46" s="27"/>
      <c r="Q46" s="27"/>
      <c r="R46" s="27"/>
      <c r="S46" s="31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30"/>
    </row>
    <row r="47" spans="1:33" ht="15.75">
      <c r="M47" s="25"/>
    </row>
    <row r="48" spans="1:33" ht="15.75">
      <c r="M48" s="25"/>
    </row>
    <row r="49" spans="13:13" ht="15.75">
      <c r="M49" s="25"/>
    </row>
    <row r="50" spans="13:13" ht="15.75">
      <c r="M50" s="25"/>
    </row>
    <row r="51" spans="13:13" ht="15.75">
      <c r="M51" s="25"/>
    </row>
    <row r="52" spans="13:13" ht="15.75">
      <c r="M52" s="25"/>
    </row>
  </sheetData>
  <sortState ref="A9:R12">
    <sortCondition ref="D9:D12"/>
  </sortState>
  <mergeCells count="6">
    <mergeCell ref="A4:E4"/>
    <mergeCell ref="M4:P4"/>
    <mergeCell ref="A1:R1"/>
    <mergeCell ref="A2:P2"/>
    <mergeCell ref="A3:P3"/>
    <mergeCell ref="G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38"/>
  <sheetViews>
    <sheetView workbookViewId="0">
      <selection activeCell="O32" sqref="O32:O38"/>
    </sheetView>
  </sheetViews>
  <sheetFormatPr defaultRowHeight="15"/>
  <cols>
    <col min="1" max="1" width="19.85546875" style="14" customWidth="1"/>
    <col min="2" max="2" width="13.85546875" style="14" customWidth="1"/>
    <col min="3" max="3" width="5.5703125" style="14" customWidth="1"/>
    <col min="4" max="4" width="31.5703125" style="14" customWidth="1"/>
    <col min="5" max="5" width="31.85546875" style="73" customWidth="1"/>
    <col min="6" max="6" width="9" style="14" customWidth="1"/>
    <col min="7" max="19" width="14.5703125" style="14" customWidth="1"/>
    <col min="20" max="20" width="28.7109375" style="14" customWidth="1"/>
    <col min="21" max="16384" width="9.140625" style="7"/>
  </cols>
  <sheetData>
    <row r="1" spans="1:39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41"/>
      <c r="V1" s="41"/>
      <c r="W1" s="41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9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41"/>
      <c r="T2" s="41"/>
      <c r="U2" s="41"/>
      <c r="V2" s="41"/>
      <c r="W2" s="41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9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41"/>
      <c r="T3" s="41"/>
      <c r="U3" s="41"/>
      <c r="V3" s="41"/>
      <c r="W3" s="41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9" s="8" customFormat="1" ht="15.75" customHeight="1">
      <c r="A4" s="91" t="s">
        <v>13</v>
      </c>
      <c r="B4" s="91"/>
      <c r="C4" s="91"/>
      <c r="D4" s="91"/>
      <c r="E4" s="91"/>
      <c r="F4" s="26"/>
      <c r="G4" s="97" t="s">
        <v>42</v>
      </c>
      <c r="H4" s="98"/>
      <c r="I4" s="98"/>
      <c r="J4" s="98"/>
      <c r="K4" s="99"/>
      <c r="L4" s="100" t="s">
        <v>43</v>
      </c>
      <c r="M4" s="101"/>
      <c r="N4" s="102"/>
      <c r="O4" s="92"/>
      <c r="P4" s="92"/>
      <c r="Q4" s="92"/>
      <c r="R4" s="92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45</v>
      </c>
      <c r="M5" s="22" t="s">
        <v>44</v>
      </c>
      <c r="N5" s="22" t="s">
        <v>46</v>
      </c>
      <c r="O5" s="21" t="s">
        <v>3</v>
      </c>
      <c r="P5" s="22" t="s">
        <v>4</v>
      </c>
      <c r="Q5" s="23" t="s">
        <v>5</v>
      </c>
      <c r="R5" s="22" t="s">
        <v>6</v>
      </c>
      <c r="S5" s="17" t="s">
        <v>7</v>
      </c>
      <c r="T5" s="18" t="s">
        <v>8</v>
      </c>
    </row>
    <row r="6" spans="1:39" s="16" customFormat="1" ht="58.5" customHeight="1">
      <c r="A6" s="10" t="s">
        <v>270</v>
      </c>
      <c r="B6" s="10" t="s">
        <v>18</v>
      </c>
      <c r="C6" s="13">
        <v>1</v>
      </c>
      <c r="D6" s="13" t="s">
        <v>271</v>
      </c>
      <c r="E6" s="13" t="s">
        <v>382</v>
      </c>
      <c r="F6" s="13">
        <v>10</v>
      </c>
      <c r="G6" s="13">
        <v>30</v>
      </c>
      <c r="H6" s="13">
        <v>15</v>
      </c>
      <c r="I6" s="13">
        <v>7</v>
      </c>
      <c r="J6" s="13">
        <v>3</v>
      </c>
      <c r="K6" s="13">
        <v>4</v>
      </c>
      <c r="L6" s="13">
        <v>10</v>
      </c>
      <c r="M6" s="13">
        <v>7</v>
      </c>
      <c r="N6" s="13">
        <v>8</v>
      </c>
      <c r="O6" s="25">
        <f t="shared" ref="O6:O31" si="0">G6+H6+I6+J6+K6+L6+M6+N6</f>
        <v>84</v>
      </c>
      <c r="P6" s="13"/>
      <c r="Q6" s="13"/>
      <c r="R6" s="13"/>
      <c r="S6" s="13">
        <v>1</v>
      </c>
      <c r="T6" s="13" t="s">
        <v>269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65.25" customHeight="1">
      <c r="A7" s="13" t="s">
        <v>234</v>
      </c>
      <c r="B7" s="13" t="s">
        <v>18</v>
      </c>
      <c r="C7" s="13">
        <v>2</v>
      </c>
      <c r="D7" s="13" t="s">
        <v>152</v>
      </c>
      <c r="E7" s="20" t="s">
        <v>113</v>
      </c>
      <c r="F7" s="20">
        <v>10</v>
      </c>
      <c r="G7" s="24" t="s">
        <v>153</v>
      </c>
      <c r="H7" s="20">
        <v>10</v>
      </c>
      <c r="I7" s="20">
        <v>10</v>
      </c>
      <c r="J7" s="20">
        <v>8</v>
      </c>
      <c r="K7" s="20">
        <v>3</v>
      </c>
      <c r="L7" s="20">
        <v>5</v>
      </c>
      <c r="M7" s="20">
        <v>8</v>
      </c>
      <c r="N7" s="20">
        <v>8</v>
      </c>
      <c r="O7" s="25">
        <f t="shared" si="0"/>
        <v>77</v>
      </c>
      <c r="P7" s="10"/>
      <c r="Q7" s="25"/>
      <c r="R7" s="20"/>
      <c r="S7" s="20">
        <v>2</v>
      </c>
      <c r="T7" s="13" t="s">
        <v>109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s="16" customFormat="1" ht="60.75" customHeight="1">
      <c r="A8" s="13" t="s">
        <v>235</v>
      </c>
      <c r="B8" s="13" t="s">
        <v>18</v>
      </c>
      <c r="C8" s="13">
        <v>3</v>
      </c>
      <c r="D8" s="13" t="s">
        <v>154</v>
      </c>
      <c r="E8" s="20" t="s">
        <v>113</v>
      </c>
      <c r="F8" s="13">
        <v>10</v>
      </c>
      <c r="G8" s="13">
        <v>25</v>
      </c>
      <c r="H8" s="13">
        <v>10</v>
      </c>
      <c r="I8" s="13">
        <v>9</v>
      </c>
      <c r="J8" s="13">
        <v>9</v>
      </c>
      <c r="K8" s="13">
        <v>4</v>
      </c>
      <c r="L8" s="13">
        <v>4</v>
      </c>
      <c r="M8" s="13">
        <v>8</v>
      </c>
      <c r="N8" s="13">
        <v>8</v>
      </c>
      <c r="O8" s="25">
        <f t="shared" si="0"/>
        <v>77</v>
      </c>
      <c r="P8" s="13"/>
      <c r="Q8" s="25"/>
      <c r="R8" s="13"/>
      <c r="S8" s="13">
        <v>2</v>
      </c>
      <c r="T8" s="13" t="s">
        <v>109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94.5">
      <c r="A9" s="13" t="s">
        <v>274</v>
      </c>
      <c r="B9" s="13" t="s">
        <v>18</v>
      </c>
      <c r="C9" s="13">
        <v>4</v>
      </c>
      <c r="D9" s="13" t="s">
        <v>275</v>
      </c>
      <c r="E9" s="13" t="s">
        <v>382</v>
      </c>
      <c r="F9" s="13">
        <v>10</v>
      </c>
      <c r="G9" s="13">
        <v>30</v>
      </c>
      <c r="H9" s="13">
        <v>15</v>
      </c>
      <c r="I9" s="13">
        <v>7</v>
      </c>
      <c r="J9" s="13">
        <v>3</v>
      </c>
      <c r="K9" s="13">
        <v>5</v>
      </c>
      <c r="L9" s="13">
        <v>7</v>
      </c>
      <c r="M9" s="13">
        <v>5</v>
      </c>
      <c r="N9" s="13">
        <v>5</v>
      </c>
      <c r="O9" s="25">
        <f t="shared" si="0"/>
        <v>77</v>
      </c>
      <c r="P9" s="13"/>
      <c r="Q9" s="13"/>
      <c r="R9" s="13"/>
      <c r="S9" s="13">
        <v>2</v>
      </c>
      <c r="T9" s="13" t="s">
        <v>269</v>
      </c>
    </row>
    <row r="10" spans="1:39" ht="94.5">
      <c r="A10" s="13" t="s">
        <v>276</v>
      </c>
      <c r="B10" s="13" t="s">
        <v>18</v>
      </c>
      <c r="C10" s="13">
        <v>5</v>
      </c>
      <c r="D10" s="13" t="s">
        <v>277</v>
      </c>
      <c r="E10" s="13" t="s">
        <v>382</v>
      </c>
      <c r="F10" s="13">
        <v>10</v>
      </c>
      <c r="G10" s="13">
        <v>30</v>
      </c>
      <c r="H10" s="13">
        <v>15</v>
      </c>
      <c r="I10" s="13">
        <v>7</v>
      </c>
      <c r="J10" s="13">
        <v>3</v>
      </c>
      <c r="K10" s="13">
        <v>5</v>
      </c>
      <c r="L10" s="13">
        <v>5</v>
      </c>
      <c r="M10" s="13">
        <v>5</v>
      </c>
      <c r="N10" s="13">
        <v>3</v>
      </c>
      <c r="O10" s="25">
        <f t="shared" si="0"/>
        <v>73</v>
      </c>
      <c r="P10" s="13"/>
      <c r="Q10" s="13"/>
      <c r="R10" s="13"/>
      <c r="S10" s="13">
        <v>3</v>
      </c>
      <c r="T10" s="13" t="s">
        <v>269</v>
      </c>
    </row>
    <row r="11" spans="1:39" ht="94.5">
      <c r="A11" s="13" t="s">
        <v>236</v>
      </c>
      <c r="B11" s="13" t="s">
        <v>18</v>
      </c>
      <c r="C11" s="13">
        <v>6</v>
      </c>
      <c r="D11" s="13" t="s">
        <v>155</v>
      </c>
      <c r="E11" s="20" t="s">
        <v>113</v>
      </c>
      <c r="F11" s="13">
        <v>10</v>
      </c>
      <c r="G11" s="13">
        <v>20</v>
      </c>
      <c r="H11" s="13">
        <v>10</v>
      </c>
      <c r="I11" s="13">
        <v>9</v>
      </c>
      <c r="J11" s="13">
        <v>9</v>
      </c>
      <c r="K11" s="13">
        <v>4</v>
      </c>
      <c r="L11" s="13">
        <v>4</v>
      </c>
      <c r="M11" s="13">
        <v>7</v>
      </c>
      <c r="N11" s="13">
        <v>6</v>
      </c>
      <c r="O11" s="25">
        <f t="shared" si="0"/>
        <v>69</v>
      </c>
      <c r="P11" s="13"/>
      <c r="Q11" s="25"/>
      <c r="R11" s="13"/>
      <c r="S11" s="13">
        <v>4</v>
      </c>
      <c r="T11" s="13" t="s">
        <v>109</v>
      </c>
    </row>
    <row r="12" spans="1:39" ht="94.5">
      <c r="A12" s="13" t="s">
        <v>237</v>
      </c>
      <c r="B12" s="13" t="s">
        <v>18</v>
      </c>
      <c r="C12" s="13">
        <v>7</v>
      </c>
      <c r="D12" s="13" t="s">
        <v>156</v>
      </c>
      <c r="E12" s="20" t="s">
        <v>113</v>
      </c>
      <c r="F12" s="13">
        <v>10</v>
      </c>
      <c r="G12" s="13">
        <v>20</v>
      </c>
      <c r="H12" s="13">
        <v>8</v>
      </c>
      <c r="I12" s="13">
        <v>7</v>
      </c>
      <c r="J12" s="13">
        <v>7</v>
      </c>
      <c r="K12" s="13">
        <v>3</v>
      </c>
      <c r="L12" s="13">
        <v>6</v>
      </c>
      <c r="M12" s="13">
        <v>7</v>
      </c>
      <c r="N12" s="13">
        <v>6</v>
      </c>
      <c r="O12" s="25">
        <f t="shared" si="0"/>
        <v>64</v>
      </c>
      <c r="P12" s="13"/>
      <c r="Q12" s="25"/>
      <c r="R12" s="13"/>
      <c r="S12" s="13">
        <v>5</v>
      </c>
      <c r="T12" s="13" t="s">
        <v>109</v>
      </c>
    </row>
    <row r="13" spans="1:39" ht="94.5">
      <c r="A13" s="10" t="s">
        <v>272</v>
      </c>
      <c r="B13" s="10" t="s">
        <v>18</v>
      </c>
      <c r="C13" s="13">
        <v>8</v>
      </c>
      <c r="D13" s="13" t="s">
        <v>273</v>
      </c>
      <c r="E13" s="13" t="s">
        <v>382</v>
      </c>
      <c r="F13" s="13">
        <v>10</v>
      </c>
      <c r="G13" s="13">
        <v>20</v>
      </c>
      <c r="H13" s="13">
        <v>5</v>
      </c>
      <c r="I13" s="13">
        <v>7</v>
      </c>
      <c r="J13" s="13">
        <v>3</v>
      </c>
      <c r="K13" s="13">
        <v>3</v>
      </c>
      <c r="L13" s="13">
        <v>10</v>
      </c>
      <c r="M13" s="13">
        <v>7</v>
      </c>
      <c r="N13" s="13">
        <v>7</v>
      </c>
      <c r="O13" s="25">
        <f t="shared" si="0"/>
        <v>62</v>
      </c>
      <c r="P13" s="13"/>
      <c r="Q13" s="13"/>
      <c r="R13" s="13"/>
      <c r="S13" s="13">
        <v>6</v>
      </c>
      <c r="T13" s="13" t="s">
        <v>269</v>
      </c>
    </row>
    <row r="14" spans="1:39" ht="94.5">
      <c r="A14" s="10" t="s">
        <v>58</v>
      </c>
      <c r="B14" s="10" t="s">
        <v>18</v>
      </c>
      <c r="C14" s="13">
        <v>9</v>
      </c>
      <c r="D14" s="74" t="s">
        <v>59</v>
      </c>
      <c r="E14" s="20" t="s">
        <v>61</v>
      </c>
      <c r="F14" s="20">
        <v>10</v>
      </c>
      <c r="G14" s="24" t="s">
        <v>60</v>
      </c>
      <c r="H14" s="20">
        <v>9</v>
      </c>
      <c r="I14" s="20">
        <v>7</v>
      </c>
      <c r="J14" s="20">
        <v>7</v>
      </c>
      <c r="K14" s="20">
        <v>5</v>
      </c>
      <c r="L14" s="20">
        <v>5</v>
      </c>
      <c r="M14" s="20">
        <v>5</v>
      </c>
      <c r="N14" s="20">
        <v>5</v>
      </c>
      <c r="O14" s="25">
        <f t="shared" si="0"/>
        <v>58</v>
      </c>
      <c r="P14" s="10"/>
      <c r="Q14" s="10"/>
      <c r="R14" s="20"/>
      <c r="S14" s="20">
        <v>7</v>
      </c>
      <c r="T14" s="20" t="s">
        <v>57</v>
      </c>
    </row>
    <row r="15" spans="1:39" ht="94.5">
      <c r="A15" s="13" t="s">
        <v>238</v>
      </c>
      <c r="B15" s="13" t="s">
        <v>18</v>
      </c>
      <c r="C15" s="13">
        <v>10</v>
      </c>
      <c r="D15" s="13" t="s">
        <v>157</v>
      </c>
      <c r="E15" s="20" t="s">
        <v>113</v>
      </c>
      <c r="F15" s="13">
        <v>10</v>
      </c>
      <c r="G15" s="13">
        <v>15</v>
      </c>
      <c r="H15" s="13">
        <v>7</v>
      </c>
      <c r="I15" s="13">
        <v>7</v>
      </c>
      <c r="J15" s="13">
        <v>7</v>
      </c>
      <c r="K15" s="13">
        <v>3</v>
      </c>
      <c r="L15" s="13">
        <v>4</v>
      </c>
      <c r="M15" s="13">
        <v>8</v>
      </c>
      <c r="N15" s="13">
        <v>5</v>
      </c>
      <c r="O15" s="25">
        <f t="shared" si="0"/>
        <v>56</v>
      </c>
      <c r="P15" s="13"/>
      <c r="Q15" s="25"/>
      <c r="R15" s="13"/>
      <c r="S15" s="13">
        <v>8</v>
      </c>
      <c r="T15" s="13" t="s">
        <v>109</v>
      </c>
    </row>
    <row r="16" spans="1:39" ht="94.5">
      <c r="A16" s="10" t="s">
        <v>557</v>
      </c>
      <c r="B16" s="10" t="s">
        <v>18</v>
      </c>
      <c r="C16" s="13">
        <v>11</v>
      </c>
      <c r="D16" s="13" t="s">
        <v>504</v>
      </c>
      <c r="E16" s="13" t="s">
        <v>529</v>
      </c>
      <c r="F16" s="13">
        <v>10</v>
      </c>
      <c r="G16" s="13">
        <v>27</v>
      </c>
      <c r="H16" s="13">
        <v>10</v>
      </c>
      <c r="I16" s="13">
        <v>3</v>
      </c>
      <c r="J16" s="13">
        <v>7</v>
      </c>
      <c r="K16" s="13">
        <v>5</v>
      </c>
      <c r="L16" s="13">
        <v>0</v>
      </c>
      <c r="M16" s="13">
        <v>0</v>
      </c>
      <c r="N16" s="13">
        <v>0</v>
      </c>
      <c r="O16" s="25">
        <f t="shared" si="0"/>
        <v>52</v>
      </c>
      <c r="P16" s="13"/>
      <c r="Q16" s="13">
        <v>52</v>
      </c>
      <c r="R16" s="13"/>
      <c r="S16" s="13">
        <v>9</v>
      </c>
      <c r="T16" s="13" t="s">
        <v>505</v>
      </c>
    </row>
    <row r="17" spans="1:39" ht="94.5">
      <c r="A17" s="13" t="s">
        <v>239</v>
      </c>
      <c r="B17" s="13" t="s">
        <v>18</v>
      </c>
      <c r="C17" s="13">
        <v>12</v>
      </c>
      <c r="D17" s="13" t="s">
        <v>158</v>
      </c>
      <c r="E17" s="20" t="s">
        <v>113</v>
      </c>
      <c r="F17" s="13">
        <v>10</v>
      </c>
      <c r="G17" s="13">
        <v>18</v>
      </c>
      <c r="H17" s="13">
        <v>8</v>
      </c>
      <c r="I17" s="13">
        <v>8</v>
      </c>
      <c r="J17" s="13">
        <v>6</v>
      </c>
      <c r="K17" s="13">
        <v>2</v>
      </c>
      <c r="L17" s="13">
        <v>3</v>
      </c>
      <c r="M17" s="13">
        <v>3</v>
      </c>
      <c r="N17" s="13">
        <v>0</v>
      </c>
      <c r="O17" s="25">
        <f t="shared" si="0"/>
        <v>48</v>
      </c>
      <c r="P17" s="13"/>
      <c r="Q17" s="25"/>
      <c r="R17" s="13"/>
      <c r="S17" s="13">
        <v>10</v>
      </c>
      <c r="T17" s="13" t="s">
        <v>109</v>
      </c>
    </row>
    <row r="18" spans="1:39" ht="94.5">
      <c r="A18" s="10" t="s">
        <v>558</v>
      </c>
      <c r="B18" s="10" t="s">
        <v>18</v>
      </c>
      <c r="C18" s="13">
        <v>13</v>
      </c>
      <c r="D18" s="13" t="s">
        <v>506</v>
      </c>
      <c r="E18" s="13" t="s">
        <v>529</v>
      </c>
      <c r="F18" s="13">
        <v>10</v>
      </c>
      <c r="G18" s="13">
        <v>20</v>
      </c>
      <c r="H18" s="13">
        <v>10</v>
      </c>
      <c r="I18" s="13">
        <v>3</v>
      </c>
      <c r="J18" s="13">
        <v>3</v>
      </c>
      <c r="K18" s="13">
        <v>4</v>
      </c>
      <c r="L18" s="13">
        <v>0</v>
      </c>
      <c r="M18" s="13">
        <v>0</v>
      </c>
      <c r="N18" s="13">
        <v>0</v>
      </c>
      <c r="O18" s="25">
        <f t="shared" si="0"/>
        <v>40</v>
      </c>
      <c r="P18" s="13"/>
      <c r="Q18" s="13">
        <v>40</v>
      </c>
      <c r="R18" s="13"/>
      <c r="S18" s="13">
        <v>11</v>
      </c>
      <c r="T18" s="13" t="s">
        <v>505</v>
      </c>
    </row>
    <row r="19" spans="1:39" ht="94.5">
      <c r="A19" s="10" t="s">
        <v>559</v>
      </c>
      <c r="B19" s="10" t="s">
        <v>18</v>
      </c>
      <c r="C19" s="13">
        <v>14</v>
      </c>
      <c r="D19" s="13" t="s">
        <v>507</v>
      </c>
      <c r="E19" s="13" t="s">
        <v>529</v>
      </c>
      <c r="F19" s="13">
        <v>10</v>
      </c>
      <c r="G19" s="13">
        <v>5</v>
      </c>
      <c r="H19" s="13">
        <v>5</v>
      </c>
      <c r="I19" s="13">
        <v>1</v>
      </c>
      <c r="J19" s="13">
        <v>2</v>
      </c>
      <c r="K19" s="13">
        <v>3</v>
      </c>
      <c r="L19" s="13">
        <v>7</v>
      </c>
      <c r="M19" s="13">
        <v>6</v>
      </c>
      <c r="N19" s="13">
        <v>8</v>
      </c>
      <c r="O19" s="25">
        <f t="shared" si="0"/>
        <v>37</v>
      </c>
      <c r="P19" s="13"/>
      <c r="Q19" s="13">
        <v>37</v>
      </c>
      <c r="R19" s="13"/>
      <c r="S19" s="13">
        <v>12</v>
      </c>
      <c r="T19" s="13" t="s">
        <v>505</v>
      </c>
    </row>
    <row r="20" spans="1:39" ht="94.5">
      <c r="A20" s="13" t="s">
        <v>240</v>
      </c>
      <c r="B20" s="13" t="s">
        <v>18</v>
      </c>
      <c r="C20" s="13">
        <v>15</v>
      </c>
      <c r="D20" s="13" t="s">
        <v>159</v>
      </c>
      <c r="E20" s="20" t="s">
        <v>113</v>
      </c>
      <c r="F20" s="13">
        <v>10</v>
      </c>
      <c r="G20" s="13">
        <v>10</v>
      </c>
      <c r="H20" s="13">
        <v>6</v>
      </c>
      <c r="I20" s="13">
        <v>6</v>
      </c>
      <c r="J20" s="13">
        <v>6</v>
      </c>
      <c r="K20" s="13">
        <v>0</v>
      </c>
      <c r="L20" s="13">
        <v>0</v>
      </c>
      <c r="M20" s="13">
        <v>4</v>
      </c>
      <c r="N20" s="13">
        <v>4</v>
      </c>
      <c r="O20" s="25">
        <f t="shared" si="0"/>
        <v>36</v>
      </c>
      <c r="P20" s="13"/>
      <c r="Q20" s="25"/>
      <c r="R20" s="13"/>
      <c r="S20" s="13">
        <v>13</v>
      </c>
      <c r="T20" s="13" t="s">
        <v>109</v>
      </c>
    </row>
    <row r="21" spans="1:39" ht="94.5">
      <c r="A21" s="13" t="s">
        <v>560</v>
      </c>
      <c r="B21" s="13" t="s">
        <v>18</v>
      </c>
      <c r="C21" s="13">
        <v>16</v>
      </c>
      <c r="D21" s="13" t="s">
        <v>508</v>
      </c>
      <c r="E21" s="13" t="s">
        <v>529</v>
      </c>
      <c r="F21" s="13">
        <v>10</v>
      </c>
      <c r="G21" s="13">
        <v>10</v>
      </c>
      <c r="H21" s="13">
        <v>5</v>
      </c>
      <c r="I21" s="13">
        <v>3</v>
      </c>
      <c r="J21" s="13">
        <v>3</v>
      </c>
      <c r="K21" s="13">
        <v>3</v>
      </c>
      <c r="L21" s="13">
        <v>7</v>
      </c>
      <c r="M21" s="13">
        <v>1</v>
      </c>
      <c r="N21" s="13">
        <v>3</v>
      </c>
      <c r="O21" s="25">
        <f t="shared" si="0"/>
        <v>35</v>
      </c>
      <c r="P21" s="13"/>
      <c r="Q21" s="13">
        <v>35</v>
      </c>
      <c r="R21" s="13"/>
      <c r="S21" s="13">
        <v>14</v>
      </c>
      <c r="T21" s="13" t="s">
        <v>505</v>
      </c>
    </row>
    <row r="22" spans="1:39" ht="94.5">
      <c r="A22" s="13" t="s">
        <v>278</v>
      </c>
      <c r="B22" s="13" t="s">
        <v>18</v>
      </c>
      <c r="C22" s="13">
        <v>17</v>
      </c>
      <c r="D22" s="13" t="s">
        <v>279</v>
      </c>
      <c r="E22" s="13" t="s">
        <v>382</v>
      </c>
      <c r="F22" s="13">
        <v>10</v>
      </c>
      <c r="G22" s="13">
        <v>10</v>
      </c>
      <c r="H22" s="13">
        <v>5</v>
      </c>
      <c r="I22" s="13">
        <v>7</v>
      </c>
      <c r="J22" s="13">
        <v>3</v>
      </c>
      <c r="K22" s="13">
        <v>3</v>
      </c>
      <c r="L22" s="13">
        <v>3</v>
      </c>
      <c r="M22" s="13">
        <v>3</v>
      </c>
      <c r="N22" s="13">
        <v>0</v>
      </c>
      <c r="O22" s="25">
        <f t="shared" si="0"/>
        <v>34</v>
      </c>
      <c r="P22" s="13"/>
      <c r="Q22" s="13"/>
      <c r="R22" s="13"/>
      <c r="S22" s="13">
        <v>15</v>
      </c>
      <c r="T22" s="13" t="s">
        <v>269</v>
      </c>
    </row>
    <row r="23" spans="1:39" s="16" customFormat="1" ht="61.5" customHeight="1">
      <c r="A23" s="13" t="s">
        <v>241</v>
      </c>
      <c r="B23" s="13" t="s">
        <v>18</v>
      </c>
      <c r="C23" s="13">
        <v>18</v>
      </c>
      <c r="D23" s="13" t="s">
        <v>160</v>
      </c>
      <c r="E23" s="20" t="s">
        <v>113</v>
      </c>
      <c r="F23" s="13">
        <v>10</v>
      </c>
      <c r="G23" s="13">
        <v>10</v>
      </c>
      <c r="H23" s="13">
        <v>5</v>
      </c>
      <c r="I23" s="13">
        <v>4</v>
      </c>
      <c r="J23" s="13">
        <v>7</v>
      </c>
      <c r="K23" s="13">
        <v>0</v>
      </c>
      <c r="L23" s="13">
        <v>1</v>
      </c>
      <c r="M23" s="13">
        <v>2</v>
      </c>
      <c r="N23" s="13">
        <v>1</v>
      </c>
      <c r="O23" s="25">
        <f t="shared" si="0"/>
        <v>30</v>
      </c>
      <c r="P23" s="13"/>
      <c r="Q23" s="25"/>
      <c r="R23" s="13"/>
      <c r="S23" s="13">
        <v>16</v>
      </c>
      <c r="T23" s="13" t="s">
        <v>109</v>
      </c>
      <c r="U23" s="32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ht="64.5" customHeight="1">
      <c r="A24" s="13" t="s">
        <v>561</v>
      </c>
      <c r="B24" s="13" t="s">
        <v>18</v>
      </c>
      <c r="C24" s="13">
        <v>19</v>
      </c>
      <c r="D24" s="13" t="s">
        <v>509</v>
      </c>
      <c r="E24" s="13" t="s">
        <v>529</v>
      </c>
      <c r="F24" s="13">
        <v>10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9</v>
      </c>
      <c r="M24" s="13">
        <v>9</v>
      </c>
      <c r="N24" s="13">
        <v>8</v>
      </c>
      <c r="O24" s="25">
        <f t="shared" si="0"/>
        <v>26</v>
      </c>
      <c r="P24" s="13"/>
      <c r="Q24" s="13"/>
      <c r="R24" s="13"/>
      <c r="S24" s="13">
        <v>17</v>
      </c>
      <c r="T24" s="13" t="s">
        <v>505</v>
      </c>
    </row>
    <row r="25" spans="1:39" ht="62.25" customHeight="1">
      <c r="A25" s="10" t="s">
        <v>401</v>
      </c>
      <c r="B25" s="10" t="s">
        <v>18</v>
      </c>
      <c r="C25" s="13">
        <v>20</v>
      </c>
      <c r="D25" s="13" t="s">
        <v>402</v>
      </c>
      <c r="E25" s="20" t="s">
        <v>385</v>
      </c>
      <c r="F25" s="13">
        <v>10</v>
      </c>
      <c r="G25" s="13">
        <v>10</v>
      </c>
      <c r="H25" s="13">
        <v>5</v>
      </c>
      <c r="I25" s="13">
        <v>3</v>
      </c>
      <c r="J25" s="13">
        <v>3</v>
      </c>
      <c r="K25" s="13">
        <v>5</v>
      </c>
      <c r="L25" s="13">
        <v>0</v>
      </c>
      <c r="M25" s="13">
        <v>0</v>
      </c>
      <c r="N25" s="13">
        <v>0</v>
      </c>
      <c r="O25" s="25">
        <f t="shared" si="0"/>
        <v>26</v>
      </c>
      <c r="P25" s="13"/>
      <c r="Q25" s="13"/>
      <c r="R25" s="13"/>
      <c r="S25" s="13">
        <v>17</v>
      </c>
      <c r="T25" s="20" t="s">
        <v>386</v>
      </c>
    </row>
    <row r="26" spans="1:39" ht="94.5">
      <c r="A26" s="10" t="s">
        <v>267</v>
      </c>
      <c r="B26" s="10" t="s">
        <v>18</v>
      </c>
      <c r="C26" s="13">
        <v>21</v>
      </c>
      <c r="D26" s="13" t="s">
        <v>268</v>
      </c>
      <c r="E26" s="13" t="s">
        <v>382</v>
      </c>
      <c r="F26" s="13">
        <v>10</v>
      </c>
      <c r="G26" s="13">
        <v>10</v>
      </c>
      <c r="H26" s="13">
        <v>5</v>
      </c>
      <c r="I26" s="13">
        <v>3</v>
      </c>
      <c r="J26" s="13">
        <v>0</v>
      </c>
      <c r="K26" s="13">
        <v>5</v>
      </c>
      <c r="L26" s="13">
        <v>0</v>
      </c>
      <c r="M26" s="13">
        <v>0</v>
      </c>
      <c r="N26" s="13">
        <v>0</v>
      </c>
      <c r="O26" s="25">
        <f t="shared" si="0"/>
        <v>23</v>
      </c>
      <c r="P26" s="13"/>
      <c r="Q26" s="13"/>
      <c r="R26" s="13"/>
      <c r="S26" s="13">
        <v>18</v>
      </c>
      <c r="T26" s="13" t="s">
        <v>269</v>
      </c>
    </row>
    <row r="27" spans="1:39" ht="94.5">
      <c r="A27" s="13" t="s">
        <v>242</v>
      </c>
      <c r="B27" s="13" t="s">
        <v>18</v>
      </c>
      <c r="C27" s="13">
        <v>22</v>
      </c>
      <c r="D27" s="13" t="s">
        <v>161</v>
      </c>
      <c r="E27" s="20" t="s">
        <v>113</v>
      </c>
      <c r="F27" s="13">
        <v>10</v>
      </c>
      <c r="G27" s="13">
        <v>8</v>
      </c>
      <c r="H27" s="13">
        <v>5</v>
      </c>
      <c r="I27" s="13">
        <v>4</v>
      </c>
      <c r="J27" s="13">
        <v>3</v>
      </c>
      <c r="K27" s="13">
        <v>0</v>
      </c>
      <c r="L27" s="13">
        <v>1</v>
      </c>
      <c r="M27" s="13">
        <v>0</v>
      </c>
      <c r="N27" s="13">
        <v>2</v>
      </c>
      <c r="O27" s="25">
        <f t="shared" si="0"/>
        <v>23</v>
      </c>
      <c r="P27" s="13"/>
      <c r="Q27" s="25"/>
      <c r="R27" s="13"/>
      <c r="S27" s="13">
        <v>18</v>
      </c>
      <c r="T27" s="13" t="s">
        <v>109</v>
      </c>
    </row>
    <row r="28" spans="1:39" ht="94.5">
      <c r="A28" s="10" t="s">
        <v>397</v>
      </c>
      <c r="B28" s="10" t="s">
        <v>18</v>
      </c>
      <c r="C28" s="13">
        <v>23</v>
      </c>
      <c r="D28" s="13" t="s">
        <v>398</v>
      </c>
      <c r="E28" s="20" t="s">
        <v>385</v>
      </c>
      <c r="F28" s="20">
        <v>10</v>
      </c>
      <c r="G28" s="24" t="s">
        <v>12</v>
      </c>
      <c r="H28" s="20">
        <v>5</v>
      </c>
      <c r="I28" s="20">
        <v>3</v>
      </c>
      <c r="J28" s="20">
        <v>3</v>
      </c>
      <c r="K28" s="20">
        <v>0</v>
      </c>
      <c r="L28" s="20">
        <v>5</v>
      </c>
      <c r="M28" s="20">
        <v>3</v>
      </c>
      <c r="N28" s="20">
        <v>2</v>
      </c>
      <c r="O28" s="25">
        <f t="shared" si="0"/>
        <v>21</v>
      </c>
      <c r="P28" s="10"/>
      <c r="Q28" s="10"/>
      <c r="R28" s="20"/>
      <c r="S28" s="20">
        <v>19</v>
      </c>
      <c r="T28" s="20" t="s">
        <v>386</v>
      </c>
    </row>
    <row r="29" spans="1:39" ht="94.5">
      <c r="A29" s="13" t="s">
        <v>562</v>
      </c>
      <c r="B29" s="13" t="s">
        <v>18</v>
      </c>
      <c r="C29" s="13">
        <v>24</v>
      </c>
      <c r="D29" s="13" t="s">
        <v>510</v>
      </c>
      <c r="E29" s="13" t="s">
        <v>529</v>
      </c>
      <c r="F29" s="13">
        <v>10</v>
      </c>
      <c r="G29" s="13">
        <v>5</v>
      </c>
      <c r="H29" s="13">
        <v>3</v>
      </c>
      <c r="I29" s="13">
        <v>0</v>
      </c>
      <c r="J29" s="13">
        <v>0</v>
      </c>
      <c r="K29" s="13">
        <v>3</v>
      </c>
      <c r="L29" s="13">
        <v>2</v>
      </c>
      <c r="M29" s="13">
        <v>2</v>
      </c>
      <c r="N29" s="13">
        <v>3</v>
      </c>
      <c r="O29" s="25">
        <f t="shared" si="0"/>
        <v>18</v>
      </c>
      <c r="P29" s="13"/>
      <c r="Q29" s="13"/>
      <c r="R29" s="13"/>
      <c r="S29" s="13">
        <v>20</v>
      </c>
      <c r="T29" s="13" t="s">
        <v>505</v>
      </c>
    </row>
    <row r="30" spans="1:39" ht="94.5">
      <c r="A30" s="10" t="s">
        <v>64</v>
      </c>
      <c r="B30" s="10" t="s">
        <v>18</v>
      </c>
      <c r="C30" s="13">
        <v>25</v>
      </c>
      <c r="D30" s="13" t="s">
        <v>65</v>
      </c>
      <c r="E30" s="20" t="s">
        <v>66</v>
      </c>
      <c r="F30" s="20">
        <v>10</v>
      </c>
      <c r="G30" s="24" t="s">
        <v>67</v>
      </c>
      <c r="H30" s="20">
        <v>0</v>
      </c>
      <c r="I30" s="20">
        <v>3</v>
      </c>
      <c r="J30" s="20">
        <v>0</v>
      </c>
      <c r="K30" s="20">
        <v>3</v>
      </c>
      <c r="L30" s="20">
        <v>0</v>
      </c>
      <c r="M30" s="20">
        <v>0</v>
      </c>
      <c r="N30" s="20">
        <v>0</v>
      </c>
      <c r="O30" s="25">
        <f t="shared" si="0"/>
        <v>16</v>
      </c>
      <c r="P30" s="10"/>
      <c r="Q30" s="10"/>
      <c r="R30" s="20"/>
      <c r="S30" s="20">
        <v>21</v>
      </c>
      <c r="T30" s="20" t="s">
        <v>68</v>
      </c>
    </row>
    <row r="31" spans="1:39" ht="94.5">
      <c r="A31" s="10" t="s">
        <v>399</v>
      </c>
      <c r="B31" s="10" t="s">
        <v>18</v>
      </c>
      <c r="C31" s="13">
        <v>26</v>
      </c>
      <c r="D31" s="13" t="s">
        <v>400</v>
      </c>
      <c r="E31" s="20" t="s">
        <v>385</v>
      </c>
      <c r="F31" s="13">
        <v>10</v>
      </c>
      <c r="G31" s="13">
        <v>0</v>
      </c>
      <c r="H31" s="13">
        <v>5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0</v>
      </c>
      <c r="O31" s="25">
        <f t="shared" si="0"/>
        <v>8</v>
      </c>
      <c r="P31" s="13"/>
      <c r="Q31" s="13"/>
      <c r="R31" s="13"/>
      <c r="S31" s="13">
        <v>22</v>
      </c>
      <c r="T31" s="20" t="s">
        <v>386</v>
      </c>
    </row>
    <row r="32" spans="1:39" ht="15.75">
      <c r="A32" s="27"/>
      <c r="B32" s="27"/>
      <c r="C32" s="27"/>
      <c r="D32" s="27"/>
      <c r="E32" s="67"/>
      <c r="F32" s="27"/>
      <c r="G32" s="27"/>
      <c r="H32" s="27"/>
      <c r="I32" s="27"/>
      <c r="J32" s="27"/>
      <c r="K32" s="27"/>
      <c r="L32" s="27"/>
      <c r="M32" s="27"/>
      <c r="N32" s="27"/>
      <c r="O32" s="25"/>
      <c r="P32" s="27"/>
      <c r="Q32" s="27"/>
      <c r="R32" s="27"/>
      <c r="S32" s="27"/>
      <c r="T32" s="27"/>
    </row>
    <row r="33" spans="1:20" ht="15.75">
      <c r="A33" s="27"/>
      <c r="B33" s="27"/>
      <c r="C33" s="27"/>
      <c r="D33" s="27"/>
      <c r="E33" s="67"/>
      <c r="F33" s="27"/>
      <c r="G33" s="27"/>
      <c r="H33" s="27"/>
      <c r="I33" s="27"/>
      <c r="J33" s="27"/>
      <c r="K33" s="27"/>
      <c r="L33" s="27"/>
      <c r="M33" s="27"/>
      <c r="N33" s="27"/>
      <c r="O33" s="25"/>
      <c r="P33" s="27"/>
      <c r="Q33" s="27"/>
      <c r="R33" s="27"/>
      <c r="S33" s="27"/>
      <c r="T33" s="27"/>
    </row>
    <row r="34" spans="1:20" ht="15.75">
      <c r="A34" s="27"/>
      <c r="B34" s="27"/>
      <c r="C34" s="27"/>
      <c r="D34" s="27"/>
      <c r="E34" s="67"/>
      <c r="F34" s="27"/>
      <c r="G34" s="27"/>
      <c r="H34" s="27"/>
      <c r="I34" s="27"/>
      <c r="J34" s="27"/>
      <c r="K34" s="27"/>
      <c r="L34" s="27"/>
      <c r="M34" s="27"/>
      <c r="N34" s="27"/>
      <c r="O34" s="25"/>
      <c r="P34" s="27"/>
      <c r="Q34" s="27"/>
      <c r="R34" s="27"/>
      <c r="S34" s="27"/>
      <c r="T34" s="27"/>
    </row>
    <row r="35" spans="1:20" ht="15.75">
      <c r="O35" s="25"/>
    </row>
    <row r="36" spans="1:20" ht="15.75">
      <c r="O36" s="25"/>
    </row>
    <row r="37" spans="1:20" ht="15.75">
      <c r="O37" s="25"/>
    </row>
    <row r="38" spans="1:20" ht="15.75">
      <c r="O38" s="25"/>
    </row>
  </sheetData>
  <sortState ref="A6:T31">
    <sortCondition descending="1" ref="O6:O31"/>
  </sortState>
  <mergeCells count="7">
    <mergeCell ref="A4:E4"/>
    <mergeCell ref="O4:R4"/>
    <mergeCell ref="A1:T1"/>
    <mergeCell ref="A2:R2"/>
    <mergeCell ref="A3:R3"/>
    <mergeCell ref="G4:K4"/>
    <mergeCell ref="L4:N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41"/>
  <sheetViews>
    <sheetView topLeftCell="A25" workbookViewId="0">
      <selection activeCell="D7" sqref="D7"/>
    </sheetView>
  </sheetViews>
  <sheetFormatPr defaultRowHeight="15"/>
  <cols>
    <col min="1" max="1" width="16.7109375" style="14" customWidth="1"/>
    <col min="2" max="2" width="14.42578125" style="14" customWidth="1"/>
    <col min="3" max="3" width="5.5703125" style="14" customWidth="1"/>
    <col min="4" max="4" width="35.5703125" style="14" customWidth="1"/>
    <col min="5" max="5" width="31.140625" style="73" customWidth="1"/>
    <col min="6" max="6" width="10" style="14" customWidth="1"/>
    <col min="7" max="7" width="11.7109375" style="14" customWidth="1"/>
    <col min="8" max="8" width="11.28515625" style="14" customWidth="1"/>
    <col min="9" max="9" width="12.140625" style="14" customWidth="1"/>
    <col min="10" max="10" width="10.85546875" style="14" customWidth="1"/>
    <col min="11" max="11" width="10.28515625" style="14" customWidth="1"/>
    <col min="12" max="12" width="11.42578125" style="14" customWidth="1"/>
    <col min="13" max="13" width="11.7109375" style="14" customWidth="1"/>
    <col min="14" max="14" width="9.140625" style="14" customWidth="1"/>
    <col min="15" max="15" width="14.5703125" style="14" customWidth="1"/>
    <col min="16" max="16" width="9.85546875" style="14" customWidth="1"/>
    <col min="17" max="17" width="10.140625" style="14" customWidth="1"/>
    <col min="18" max="18" width="14.5703125" style="14" customWidth="1"/>
    <col min="19" max="19" width="34.42578125" style="84" customWidth="1"/>
    <col min="20" max="20" width="9.140625" style="31"/>
    <col min="21" max="26" width="9.140625" style="9"/>
    <col min="27" max="16384" width="9.140625" style="7"/>
  </cols>
  <sheetData>
    <row r="1" spans="1:38" s="8" customFormat="1" ht="15.75" customHeight="1">
      <c r="A1" s="93" t="s">
        <v>19</v>
      </c>
      <c r="B1" s="93"/>
      <c r="C1" s="93"/>
      <c r="D1" s="93"/>
      <c r="E1" s="93"/>
      <c r="F1" s="93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68"/>
      <c r="U1" s="54"/>
      <c r="V1" s="54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8" s="8" customFormat="1" ht="15.75" customHeight="1">
      <c r="A2" s="93" t="s">
        <v>20</v>
      </c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34"/>
      <c r="S2" s="80"/>
      <c r="T2" s="68"/>
      <c r="U2" s="54"/>
      <c r="V2" s="5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8" s="8" customFormat="1" ht="36" customHeight="1">
      <c r="A3" s="93" t="s">
        <v>21</v>
      </c>
      <c r="B3" s="93"/>
      <c r="C3" s="93"/>
      <c r="D3" s="93"/>
      <c r="E3" s="93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34"/>
      <c r="S3" s="80"/>
      <c r="T3" s="68"/>
      <c r="U3" s="54"/>
      <c r="V3" s="54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8" s="8" customFormat="1" ht="56.25" customHeight="1">
      <c r="A4" s="91" t="s">
        <v>49</v>
      </c>
      <c r="B4" s="91"/>
      <c r="C4" s="91"/>
      <c r="D4" s="91"/>
      <c r="E4" s="91"/>
      <c r="F4" s="26"/>
      <c r="G4" s="97" t="s">
        <v>42</v>
      </c>
      <c r="H4" s="98"/>
      <c r="I4" s="98"/>
      <c r="J4" s="98"/>
      <c r="K4" s="99"/>
      <c r="L4" s="100" t="s">
        <v>43</v>
      </c>
      <c r="M4" s="102"/>
      <c r="N4" s="92"/>
      <c r="O4" s="92"/>
      <c r="P4" s="92"/>
      <c r="Q4" s="92"/>
      <c r="R4" s="26"/>
      <c r="S4" s="81"/>
      <c r="T4" s="69"/>
      <c r="U4" s="70"/>
      <c r="V4" s="70"/>
      <c r="W4" s="70"/>
      <c r="X4" s="70"/>
      <c r="Y4" s="70"/>
      <c r="Z4" s="70"/>
      <c r="AA4" s="52"/>
      <c r="AB4" s="2"/>
      <c r="AC4" s="1"/>
      <c r="AD4" s="5"/>
      <c r="AE4" s="4"/>
      <c r="AF4" s="6"/>
      <c r="AG4" s="3"/>
    </row>
    <row r="5" spans="1:38" s="65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58" t="s">
        <v>11</v>
      </c>
      <c r="F5" s="17" t="s">
        <v>2</v>
      </c>
      <c r="G5" s="55" t="s">
        <v>36</v>
      </c>
      <c r="H5" s="55" t="s">
        <v>37</v>
      </c>
      <c r="I5" s="55" t="s">
        <v>38</v>
      </c>
      <c r="J5" s="55" t="s">
        <v>39</v>
      </c>
      <c r="K5" s="55" t="s">
        <v>40</v>
      </c>
      <c r="L5" s="45" t="s">
        <v>47</v>
      </c>
      <c r="M5" s="22" t="s">
        <v>48</v>
      </c>
      <c r="N5" s="21" t="s">
        <v>3</v>
      </c>
      <c r="O5" s="22" t="s">
        <v>4</v>
      </c>
      <c r="P5" s="23" t="s">
        <v>5</v>
      </c>
      <c r="Q5" s="22" t="s">
        <v>6</v>
      </c>
      <c r="R5" s="17" t="s">
        <v>7</v>
      </c>
      <c r="S5" s="82" t="s">
        <v>8</v>
      </c>
      <c r="T5" s="71"/>
      <c r="U5" s="72"/>
      <c r="V5" s="72"/>
      <c r="W5" s="72"/>
      <c r="X5" s="72"/>
      <c r="Y5" s="72"/>
      <c r="Z5" s="72"/>
    </row>
    <row r="6" spans="1:38" ht="63.75">
      <c r="A6" s="49" t="s">
        <v>511</v>
      </c>
      <c r="B6" s="49" t="s">
        <v>18</v>
      </c>
      <c r="C6" s="49">
        <v>1</v>
      </c>
      <c r="D6" s="74" t="s">
        <v>512</v>
      </c>
      <c r="E6" s="76" t="s">
        <v>529</v>
      </c>
      <c r="F6" s="77">
        <v>11</v>
      </c>
      <c r="G6" s="78" t="s">
        <v>140</v>
      </c>
      <c r="H6" s="77">
        <v>15</v>
      </c>
      <c r="I6" s="77">
        <v>10</v>
      </c>
      <c r="J6" s="77">
        <v>0</v>
      </c>
      <c r="K6" s="77">
        <v>5</v>
      </c>
      <c r="L6" s="77">
        <v>5</v>
      </c>
      <c r="M6" s="77">
        <v>4</v>
      </c>
      <c r="N6" s="50">
        <f t="shared" ref="N6:N30" si="0">G6+H6+I6+J6+K6+L6+M6</f>
        <v>69</v>
      </c>
      <c r="O6" s="49"/>
      <c r="P6" s="49"/>
      <c r="Q6" s="77"/>
      <c r="R6" s="77">
        <v>1</v>
      </c>
      <c r="S6" s="85" t="s">
        <v>481</v>
      </c>
    </row>
    <row r="7" spans="1:38" s="16" customFormat="1" ht="54" customHeight="1">
      <c r="A7" s="10" t="s">
        <v>261</v>
      </c>
      <c r="B7" s="10" t="s">
        <v>18</v>
      </c>
      <c r="C7" s="49">
        <v>2</v>
      </c>
      <c r="D7" s="13" t="s">
        <v>262</v>
      </c>
      <c r="E7" s="48" t="s">
        <v>382</v>
      </c>
      <c r="F7" s="13">
        <v>11</v>
      </c>
      <c r="G7" s="13">
        <v>30</v>
      </c>
      <c r="H7" s="13">
        <v>10</v>
      </c>
      <c r="I7" s="13">
        <v>7</v>
      </c>
      <c r="J7" s="13">
        <v>7</v>
      </c>
      <c r="K7" s="13">
        <v>5</v>
      </c>
      <c r="L7" s="13">
        <v>5</v>
      </c>
      <c r="M7" s="13">
        <v>5</v>
      </c>
      <c r="N7" s="25">
        <f t="shared" si="0"/>
        <v>69</v>
      </c>
      <c r="O7" s="13"/>
      <c r="P7" s="13"/>
      <c r="Q7" s="13"/>
      <c r="R7" s="13">
        <v>1</v>
      </c>
      <c r="S7" s="51" t="s">
        <v>258</v>
      </c>
      <c r="T7" s="32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</row>
    <row r="8" spans="1:38" s="29" customFormat="1" ht="63.75">
      <c r="A8" s="13" t="s">
        <v>243</v>
      </c>
      <c r="B8" s="13" t="s">
        <v>18</v>
      </c>
      <c r="C8" s="49">
        <v>3</v>
      </c>
      <c r="D8" s="13" t="s">
        <v>162</v>
      </c>
      <c r="E8" s="19" t="s">
        <v>113</v>
      </c>
      <c r="F8" s="13">
        <v>11</v>
      </c>
      <c r="G8" s="13">
        <v>20</v>
      </c>
      <c r="H8" s="13">
        <v>10</v>
      </c>
      <c r="I8" s="13">
        <v>8</v>
      </c>
      <c r="J8" s="13">
        <v>8</v>
      </c>
      <c r="K8" s="13">
        <v>5</v>
      </c>
      <c r="L8" s="13">
        <v>5</v>
      </c>
      <c r="M8" s="13">
        <v>4</v>
      </c>
      <c r="N8" s="25">
        <f t="shared" si="0"/>
        <v>60</v>
      </c>
      <c r="O8" s="13"/>
      <c r="P8" s="25"/>
      <c r="Q8" s="13"/>
      <c r="R8" s="13">
        <v>2</v>
      </c>
      <c r="S8" s="86" t="s">
        <v>109</v>
      </c>
      <c r="T8" s="31"/>
      <c r="U8" s="9"/>
      <c r="V8" s="9"/>
      <c r="W8" s="9"/>
      <c r="X8" s="9"/>
      <c r="Y8" s="9"/>
      <c r="Z8" s="9"/>
      <c r="AA8" s="30"/>
    </row>
    <row r="9" spans="1:38" s="29" customFormat="1" ht="63.75">
      <c r="A9" s="13" t="s">
        <v>244</v>
      </c>
      <c r="B9" s="13" t="s">
        <v>18</v>
      </c>
      <c r="C9" s="49">
        <v>4</v>
      </c>
      <c r="D9" s="13" t="s">
        <v>163</v>
      </c>
      <c r="E9" s="19" t="s">
        <v>113</v>
      </c>
      <c r="F9" s="13">
        <v>11</v>
      </c>
      <c r="G9" s="13">
        <v>20</v>
      </c>
      <c r="H9" s="13">
        <v>12</v>
      </c>
      <c r="I9" s="13">
        <v>6</v>
      </c>
      <c r="J9" s="13">
        <v>8</v>
      </c>
      <c r="K9" s="13">
        <v>4</v>
      </c>
      <c r="L9" s="13">
        <v>5</v>
      </c>
      <c r="M9" s="13">
        <v>5</v>
      </c>
      <c r="N9" s="25">
        <f t="shared" si="0"/>
        <v>60</v>
      </c>
      <c r="O9" s="13"/>
      <c r="P9" s="25"/>
      <c r="Q9" s="13"/>
      <c r="R9" s="13">
        <v>2</v>
      </c>
      <c r="S9" s="86" t="s">
        <v>89</v>
      </c>
      <c r="T9" s="31"/>
      <c r="U9" s="9"/>
      <c r="V9" s="9"/>
      <c r="W9" s="9"/>
      <c r="X9" s="9"/>
      <c r="Y9" s="9"/>
      <c r="Z9" s="9"/>
      <c r="AA9" s="30"/>
    </row>
    <row r="10" spans="1:38" s="29" customFormat="1" ht="63.75">
      <c r="A10" s="10" t="s">
        <v>513</v>
      </c>
      <c r="B10" s="10" t="s">
        <v>18</v>
      </c>
      <c r="C10" s="49">
        <v>5</v>
      </c>
      <c r="D10" s="13" t="s">
        <v>514</v>
      </c>
      <c r="E10" s="48" t="s">
        <v>529</v>
      </c>
      <c r="F10" s="13">
        <v>11</v>
      </c>
      <c r="G10" s="13">
        <v>30</v>
      </c>
      <c r="H10" s="13">
        <v>10</v>
      </c>
      <c r="I10" s="13">
        <v>15</v>
      </c>
      <c r="J10" s="13">
        <v>0</v>
      </c>
      <c r="K10" s="13">
        <v>5</v>
      </c>
      <c r="L10" s="13">
        <v>0</v>
      </c>
      <c r="M10" s="13">
        <v>0</v>
      </c>
      <c r="N10" s="25">
        <f t="shared" si="0"/>
        <v>60</v>
      </c>
      <c r="O10" s="13"/>
      <c r="P10" s="13"/>
      <c r="Q10" s="13"/>
      <c r="R10" s="13">
        <v>2</v>
      </c>
      <c r="S10" s="86" t="s">
        <v>481</v>
      </c>
      <c r="T10" s="31"/>
      <c r="U10" s="9"/>
      <c r="V10" s="9"/>
      <c r="W10" s="9"/>
      <c r="X10" s="9"/>
      <c r="Y10" s="9"/>
      <c r="Z10" s="9"/>
      <c r="AA10" s="30"/>
    </row>
    <row r="11" spans="1:38" s="29" customFormat="1" ht="63.75">
      <c r="A11" s="10" t="s">
        <v>259</v>
      </c>
      <c r="B11" s="10" t="s">
        <v>18</v>
      </c>
      <c r="C11" s="49">
        <v>6</v>
      </c>
      <c r="D11" s="13" t="s">
        <v>260</v>
      </c>
      <c r="E11" s="48" t="s">
        <v>382</v>
      </c>
      <c r="F11" s="13">
        <v>11</v>
      </c>
      <c r="G11" s="13">
        <v>20</v>
      </c>
      <c r="H11" s="13">
        <v>10</v>
      </c>
      <c r="I11" s="13">
        <v>7</v>
      </c>
      <c r="J11" s="13">
        <v>7</v>
      </c>
      <c r="K11" s="13">
        <v>5</v>
      </c>
      <c r="L11" s="13">
        <v>3</v>
      </c>
      <c r="M11" s="13">
        <v>5</v>
      </c>
      <c r="N11" s="25">
        <f t="shared" si="0"/>
        <v>57</v>
      </c>
      <c r="O11" s="13"/>
      <c r="P11" s="13"/>
      <c r="Q11" s="13"/>
      <c r="R11" s="13">
        <v>3</v>
      </c>
      <c r="S11" s="51" t="s">
        <v>258</v>
      </c>
      <c r="T11" s="31"/>
      <c r="U11" s="9"/>
      <c r="V11" s="9"/>
      <c r="W11" s="9"/>
      <c r="X11" s="9"/>
      <c r="Y11" s="9"/>
      <c r="Z11" s="9"/>
      <c r="AA11" s="30"/>
    </row>
    <row r="12" spans="1:38" s="29" customFormat="1" ht="53.25" customHeight="1">
      <c r="A12" s="10" t="s">
        <v>515</v>
      </c>
      <c r="B12" s="10" t="s">
        <v>18</v>
      </c>
      <c r="C12" s="49">
        <v>7</v>
      </c>
      <c r="D12" s="13" t="s">
        <v>516</v>
      </c>
      <c r="E12" s="48" t="s">
        <v>529</v>
      </c>
      <c r="F12" s="13">
        <v>11</v>
      </c>
      <c r="G12" s="13">
        <v>20</v>
      </c>
      <c r="H12" s="13">
        <v>10</v>
      </c>
      <c r="I12" s="13">
        <v>7</v>
      </c>
      <c r="J12" s="13">
        <v>7</v>
      </c>
      <c r="K12" s="13">
        <v>5</v>
      </c>
      <c r="L12" s="13">
        <v>3</v>
      </c>
      <c r="M12" s="13">
        <v>3</v>
      </c>
      <c r="N12" s="25">
        <f t="shared" si="0"/>
        <v>55</v>
      </c>
      <c r="O12" s="13"/>
      <c r="P12" s="13"/>
      <c r="Q12" s="13"/>
      <c r="R12" s="13">
        <v>4</v>
      </c>
      <c r="S12" s="86" t="s">
        <v>481</v>
      </c>
      <c r="T12" s="31"/>
      <c r="U12" s="9"/>
      <c r="V12" s="9"/>
      <c r="W12" s="9"/>
      <c r="X12" s="9"/>
      <c r="Y12" s="9"/>
      <c r="Z12" s="9"/>
      <c r="AA12" s="30"/>
    </row>
    <row r="13" spans="1:38" s="29" customFormat="1" ht="63.75">
      <c r="A13" s="13" t="s">
        <v>245</v>
      </c>
      <c r="B13" s="13" t="s">
        <v>18</v>
      </c>
      <c r="C13" s="49">
        <v>8</v>
      </c>
      <c r="D13" s="13" t="s">
        <v>164</v>
      </c>
      <c r="E13" s="19" t="s">
        <v>113</v>
      </c>
      <c r="F13" s="13">
        <v>11</v>
      </c>
      <c r="G13" s="13">
        <v>15</v>
      </c>
      <c r="H13" s="13">
        <v>10</v>
      </c>
      <c r="I13" s="13">
        <v>8</v>
      </c>
      <c r="J13" s="13">
        <v>8</v>
      </c>
      <c r="K13" s="13">
        <v>4</v>
      </c>
      <c r="L13" s="13">
        <v>4</v>
      </c>
      <c r="M13" s="13">
        <v>4</v>
      </c>
      <c r="N13" s="25">
        <f t="shared" si="0"/>
        <v>53</v>
      </c>
      <c r="O13" s="13"/>
      <c r="P13" s="25"/>
      <c r="Q13" s="13"/>
      <c r="R13" s="13">
        <v>5</v>
      </c>
      <c r="S13" s="86" t="s">
        <v>89</v>
      </c>
      <c r="T13" s="31"/>
      <c r="U13" s="9"/>
      <c r="V13" s="9"/>
      <c r="W13" s="9"/>
      <c r="X13" s="9"/>
      <c r="Y13" s="9"/>
      <c r="Z13" s="9"/>
      <c r="AA13" s="30"/>
    </row>
    <row r="14" spans="1:38" s="29" customFormat="1" ht="55.5" customHeight="1">
      <c r="A14" s="10" t="s">
        <v>517</v>
      </c>
      <c r="B14" s="10" t="s">
        <v>18</v>
      </c>
      <c r="C14" s="49">
        <v>9</v>
      </c>
      <c r="D14" s="13" t="s">
        <v>518</v>
      </c>
      <c r="E14" s="48" t="s">
        <v>529</v>
      </c>
      <c r="F14" s="13">
        <v>11</v>
      </c>
      <c r="G14" s="13">
        <v>20</v>
      </c>
      <c r="H14" s="13">
        <v>10</v>
      </c>
      <c r="I14" s="13">
        <v>10</v>
      </c>
      <c r="J14" s="13">
        <v>7</v>
      </c>
      <c r="K14" s="13">
        <v>5</v>
      </c>
      <c r="L14" s="13">
        <v>0</v>
      </c>
      <c r="M14" s="13">
        <v>0</v>
      </c>
      <c r="N14" s="25">
        <f t="shared" si="0"/>
        <v>52</v>
      </c>
      <c r="O14" s="13"/>
      <c r="P14" s="13"/>
      <c r="Q14" s="13"/>
      <c r="R14" s="13">
        <v>6</v>
      </c>
      <c r="S14" s="86" t="s">
        <v>481</v>
      </c>
      <c r="T14" s="31"/>
      <c r="U14" s="9"/>
      <c r="V14" s="9"/>
      <c r="W14" s="9"/>
      <c r="X14" s="9"/>
      <c r="Y14" s="9"/>
      <c r="Z14" s="9"/>
      <c r="AA14" s="30"/>
    </row>
    <row r="15" spans="1:38" s="29" customFormat="1" ht="63.75">
      <c r="A15" s="10" t="s">
        <v>263</v>
      </c>
      <c r="B15" s="10" t="s">
        <v>18</v>
      </c>
      <c r="C15" s="49">
        <v>10</v>
      </c>
      <c r="D15" s="13" t="s">
        <v>264</v>
      </c>
      <c r="E15" s="48" t="s">
        <v>382</v>
      </c>
      <c r="F15" s="13">
        <v>11</v>
      </c>
      <c r="G15" s="13">
        <v>30</v>
      </c>
      <c r="H15" s="13">
        <v>7</v>
      </c>
      <c r="I15" s="13">
        <v>7</v>
      </c>
      <c r="J15" s="13">
        <v>3</v>
      </c>
      <c r="K15" s="13">
        <v>5</v>
      </c>
      <c r="L15" s="13">
        <v>0</v>
      </c>
      <c r="M15" s="13">
        <v>0</v>
      </c>
      <c r="N15" s="25">
        <f t="shared" si="0"/>
        <v>52</v>
      </c>
      <c r="O15" s="13"/>
      <c r="P15" s="13"/>
      <c r="Q15" s="13"/>
      <c r="R15" s="13">
        <v>6</v>
      </c>
      <c r="S15" s="51" t="s">
        <v>258</v>
      </c>
      <c r="T15" s="31"/>
      <c r="U15" s="9"/>
      <c r="V15" s="9"/>
      <c r="W15" s="9"/>
      <c r="X15" s="9"/>
      <c r="Y15" s="9"/>
      <c r="Z15" s="9"/>
      <c r="AA15" s="30"/>
    </row>
    <row r="16" spans="1:38" s="29" customFormat="1" ht="63.75">
      <c r="A16" s="13" t="s">
        <v>246</v>
      </c>
      <c r="B16" s="13" t="s">
        <v>18</v>
      </c>
      <c r="C16" s="49">
        <v>11</v>
      </c>
      <c r="D16" s="13" t="s">
        <v>165</v>
      </c>
      <c r="E16" s="19" t="s">
        <v>113</v>
      </c>
      <c r="F16" s="13">
        <v>11</v>
      </c>
      <c r="G16" s="13">
        <v>15</v>
      </c>
      <c r="H16" s="13">
        <v>8</v>
      </c>
      <c r="I16" s="13">
        <v>8</v>
      </c>
      <c r="J16" s="13">
        <v>6</v>
      </c>
      <c r="K16" s="13">
        <v>5</v>
      </c>
      <c r="L16" s="13">
        <v>5</v>
      </c>
      <c r="M16" s="13">
        <v>4</v>
      </c>
      <c r="N16" s="25">
        <f t="shared" si="0"/>
        <v>51</v>
      </c>
      <c r="O16" s="13"/>
      <c r="P16" s="25"/>
      <c r="Q16" s="13"/>
      <c r="R16" s="13">
        <v>7</v>
      </c>
      <c r="S16" s="86" t="s">
        <v>109</v>
      </c>
      <c r="T16" s="31"/>
      <c r="U16" s="9"/>
      <c r="V16" s="9"/>
      <c r="W16" s="9"/>
      <c r="X16" s="9"/>
      <c r="Y16" s="9"/>
      <c r="Z16" s="9"/>
      <c r="AA16" s="30"/>
    </row>
    <row r="17" spans="1:38" s="29" customFormat="1" ht="63.75">
      <c r="A17" s="10" t="s">
        <v>265</v>
      </c>
      <c r="B17" s="10" t="s">
        <v>18</v>
      </c>
      <c r="C17" s="49">
        <v>12</v>
      </c>
      <c r="D17" s="13" t="s">
        <v>266</v>
      </c>
      <c r="E17" s="48" t="s">
        <v>382</v>
      </c>
      <c r="F17" s="13">
        <v>11</v>
      </c>
      <c r="G17" s="13">
        <v>20</v>
      </c>
      <c r="H17" s="13">
        <v>15</v>
      </c>
      <c r="I17" s="13">
        <v>3</v>
      </c>
      <c r="J17" s="13">
        <v>7</v>
      </c>
      <c r="K17" s="13">
        <v>5</v>
      </c>
      <c r="L17" s="13">
        <v>0</v>
      </c>
      <c r="M17" s="13">
        <v>0</v>
      </c>
      <c r="N17" s="25">
        <f t="shared" si="0"/>
        <v>50</v>
      </c>
      <c r="O17" s="13"/>
      <c r="P17" s="13"/>
      <c r="Q17" s="13"/>
      <c r="R17" s="13">
        <v>8</v>
      </c>
      <c r="S17" s="51" t="s">
        <v>258</v>
      </c>
      <c r="T17" s="31"/>
      <c r="U17" s="9"/>
      <c r="V17" s="9"/>
      <c r="W17" s="9"/>
      <c r="X17" s="9"/>
      <c r="Y17" s="9"/>
      <c r="Z17" s="9"/>
      <c r="AA17" s="30"/>
    </row>
    <row r="18" spans="1:38" s="29" customFormat="1" ht="63.75">
      <c r="A18" s="13" t="s">
        <v>519</v>
      </c>
      <c r="B18" s="13" t="s">
        <v>18</v>
      </c>
      <c r="C18" s="49">
        <v>13</v>
      </c>
      <c r="D18" s="13" t="s">
        <v>520</v>
      </c>
      <c r="E18" s="48" t="s">
        <v>529</v>
      </c>
      <c r="F18" s="13">
        <v>11</v>
      </c>
      <c r="G18" s="13">
        <v>10</v>
      </c>
      <c r="H18" s="13">
        <v>10</v>
      </c>
      <c r="I18" s="13">
        <v>15</v>
      </c>
      <c r="J18" s="13">
        <v>0</v>
      </c>
      <c r="K18" s="13">
        <v>3</v>
      </c>
      <c r="L18" s="13">
        <v>4</v>
      </c>
      <c r="M18" s="13">
        <v>4</v>
      </c>
      <c r="N18" s="25">
        <f t="shared" si="0"/>
        <v>46</v>
      </c>
      <c r="O18" s="13"/>
      <c r="P18" s="13"/>
      <c r="Q18" s="13"/>
      <c r="R18" s="13">
        <v>9</v>
      </c>
      <c r="S18" s="86" t="s">
        <v>481</v>
      </c>
      <c r="T18" s="31"/>
      <c r="U18" s="9"/>
      <c r="V18" s="9"/>
      <c r="W18" s="9"/>
      <c r="X18" s="9"/>
      <c r="Y18" s="9"/>
      <c r="Z18" s="9"/>
      <c r="AA18" s="30"/>
    </row>
    <row r="19" spans="1:38" s="29" customFormat="1" ht="56.25" customHeight="1">
      <c r="A19" s="13" t="s">
        <v>521</v>
      </c>
      <c r="B19" s="13" t="s">
        <v>18</v>
      </c>
      <c r="C19" s="49">
        <v>14</v>
      </c>
      <c r="D19" s="13" t="s">
        <v>522</v>
      </c>
      <c r="E19" s="48" t="s">
        <v>529</v>
      </c>
      <c r="F19" s="13">
        <v>11</v>
      </c>
      <c r="G19" s="13">
        <v>10</v>
      </c>
      <c r="H19" s="13">
        <v>10</v>
      </c>
      <c r="I19" s="13">
        <v>15</v>
      </c>
      <c r="J19" s="13">
        <v>0</v>
      </c>
      <c r="K19" s="13">
        <v>5</v>
      </c>
      <c r="L19" s="13">
        <v>2</v>
      </c>
      <c r="M19" s="13">
        <v>3</v>
      </c>
      <c r="N19" s="25">
        <f t="shared" si="0"/>
        <v>45</v>
      </c>
      <c r="O19" s="13"/>
      <c r="P19" s="13"/>
      <c r="Q19" s="13"/>
      <c r="R19" s="13">
        <v>10</v>
      </c>
      <c r="S19" s="86" t="s">
        <v>481</v>
      </c>
      <c r="T19" s="31"/>
      <c r="U19" s="9"/>
      <c r="V19" s="9"/>
      <c r="W19" s="9"/>
      <c r="X19" s="9"/>
      <c r="Y19" s="9"/>
      <c r="Z19" s="9"/>
      <c r="AA19" s="30"/>
    </row>
    <row r="20" spans="1:38" s="29" customFormat="1" ht="63.75">
      <c r="A20" s="10" t="s">
        <v>427</v>
      </c>
      <c r="B20" s="10" t="s">
        <v>18</v>
      </c>
      <c r="C20" s="49">
        <v>15</v>
      </c>
      <c r="D20" s="13" t="s">
        <v>563</v>
      </c>
      <c r="E20" s="19" t="s">
        <v>415</v>
      </c>
      <c r="F20" s="20">
        <v>11</v>
      </c>
      <c r="G20" s="24" t="s">
        <v>410</v>
      </c>
      <c r="H20" s="20">
        <v>10</v>
      </c>
      <c r="I20" s="20">
        <v>3</v>
      </c>
      <c r="J20" s="20">
        <v>3</v>
      </c>
      <c r="K20" s="20">
        <v>3</v>
      </c>
      <c r="L20" s="20">
        <v>3</v>
      </c>
      <c r="M20" s="20">
        <v>2</v>
      </c>
      <c r="N20" s="25">
        <f t="shared" si="0"/>
        <v>44</v>
      </c>
      <c r="O20" s="10"/>
      <c r="P20" s="10"/>
      <c r="Q20" s="20"/>
      <c r="R20" s="20">
        <v>11</v>
      </c>
      <c r="S20" s="51" t="s">
        <v>426</v>
      </c>
      <c r="T20" s="31"/>
      <c r="U20" s="9"/>
      <c r="V20" s="9"/>
      <c r="W20" s="9"/>
      <c r="X20" s="9"/>
      <c r="Y20" s="9"/>
      <c r="Z20" s="9"/>
      <c r="AA20" s="30"/>
    </row>
    <row r="21" spans="1:38" ht="51.75" customHeight="1">
      <c r="A21" s="13" t="s">
        <v>247</v>
      </c>
      <c r="B21" s="13" t="s">
        <v>18</v>
      </c>
      <c r="C21" s="49">
        <v>16</v>
      </c>
      <c r="D21" s="13" t="s">
        <v>166</v>
      </c>
      <c r="E21" s="19" t="s">
        <v>113</v>
      </c>
      <c r="F21" s="13">
        <v>11</v>
      </c>
      <c r="G21" s="13">
        <v>15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25">
        <f t="shared" si="0"/>
        <v>39</v>
      </c>
      <c r="O21" s="13"/>
      <c r="P21" s="25"/>
      <c r="Q21" s="13"/>
      <c r="R21" s="13">
        <v>12</v>
      </c>
      <c r="S21" s="86" t="s">
        <v>109</v>
      </c>
    </row>
    <row r="22" spans="1:38" ht="50.25" customHeight="1">
      <c r="A22" s="13" t="s">
        <v>523</v>
      </c>
      <c r="B22" s="13" t="s">
        <v>18</v>
      </c>
      <c r="C22" s="49">
        <v>17</v>
      </c>
      <c r="D22" s="13" t="s">
        <v>524</v>
      </c>
      <c r="E22" s="48" t="s">
        <v>529</v>
      </c>
      <c r="F22" s="13">
        <v>11</v>
      </c>
      <c r="G22" s="13">
        <v>20</v>
      </c>
      <c r="H22" s="13">
        <v>10</v>
      </c>
      <c r="I22" s="13">
        <v>3</v>
      </c>
      <c r="J22" s="13">
        <v>0</v>
      </c>
      <c r="K22" s="13">
        <v>5</v>
      </c>
      <c r="L22" s="13">
        <v>0</v>
      </c>
      <c r="M22" s="13">
        <v>0</v>
      </c>
      <c r="N22" s="25">
        <f t="shared" si="0"/>
        <v>38</v>
      </c>
      <c r="O22" s="13"/>
      <c r="P22" s="13"/>
      <c r="Q22" s="13"/>
      <c r="R22" s="13">
        <v>13</v>
      </c>
      <c r="S22" s="86" t="s">
        <v>481</v>
      </c>
    </row>
    <row r="23" spans="1:38" ht="54.75" customHeight="1">
      <c r="A23" s="10" t="s">
        <v>256</v>
      </c>
      <c r="B23" s="10" t="s">
        <v>18</v>
      </c>
      <c r="C23" s="49">
        <v>18</v>
      </c>
      <c r="D23" s="13" t="s">
        <v>257</v>
      </c>
      <c r="E23" s="48" t="s">
        <v>382</v>
      </c>
      <c r="F23" s="13">
        <v>11</v>
      </c>
      <c r="G23" s="13">
        <v>10</v>
      </c>
      <c r="H23" s="13">
        <v>5</v>
      </c>
      <c r="I23" s="13">
        <v>3</v>
      </c>
      <c r="J23" s="13">
        <v>3</v>
      </c>
      <c r="K23" s="13">
        <v>5</v>
      </c>
      <c r="L23" s="13">
        <v>5</v>
      </c>
      <c r="M23" s="13">
        <v>3</v>
      </c>
      <c r="N23" s="25">
        <f t="shared" si="0"/>
        <v>34</v>
      </c>
      <c r="O23" s="13"/>
      <c r="P23" s="13"/>
      <c r="Q23" s="13"/>
      <c r="R23" s="13">
        <v>14</v>
      </c>
      <c r="S23" s="51" t="s">
        <v>258</v>
      </c>
    </row>
    <row r="24" spans="1:38" ht="51" customHeight="1">
      <c r="A24" s="10" t="s">
        <v>80</v>
      </c>
      <c r="B24" s="10" t="s">
        <v>18</v>
      </c>
      <c r="C24" s="49">
        <v>19</v>
      </c>
      <c r="D24" s="13" t="s">
        <v>81</v>
      </c>
      <c r="E24" s="48" t="s">
        <v>78</v>
      </c>
      <c r="F24" s="13">
        <v>11</v>
      </c>
      <c r="G24" s="13">
        <v>18</v>
      </c>
      <c r="H24" s="13">
        <v>5</v>
      </c>
      <c r="I24" s="13">
        <v>5</v>
      </c>
      <c r="J24" s="13">
        <v>3</v>
      </c>
      <c r="K24" s="13">
        <v>3</v>
      </c>
      <c r="L24" s="13">
        <v>0</v>
      </c>
      <c r="M24" s="13">
        <v>0</v>
      </c>
      <c r="N24" s="25">
        <f t="shared" si="0"/>
        <v>34</v>
      </c>
      <c r="O24" s="13"/>
      <c r="P24" s="13"/>
      <c r="Q24" s="13"/>
      <c r="R24" s="13">
        <v>14</v>
      </c>
      <c r="S24" s="86" t="s">
        <v>79</v>
      </c>
    </row>
    <row r="25" spans="1:38" ht="55.5" customHeight="1">
      <c r="A25" s="13" t="s">
        <v>521</v>
      </c>
      <c r="B25" s="13" t="s">
        <v>18</v>
      </c>
      <c r="C25" s="49">
        <v>20</v>
      </c>
      <c r="D25" s="13" t="s">
        <v>525</v>
      </c>
      <c r="E25" s="48" t="s">
        <v>529</v>
      </c>
      <c r="F25" s="13">
        <v>11</v>
      </c>
      <c r="G25" s="13">
        <v>10</v>
      </c>
      <c r="H25" s="13">
        <v>5</v>
      </c>
      <c r="I25" s="13">
        <v>3</v>
      </c>
      <c r="J25" s="13">
        <v>0</v>
      </c>
      <c r="K25" s="13">
        <v>3</v>
      </c>
      <c r="L25" s="13">
        <v>3</v>
      </c>
      <c r="M25" s="13">
        <v>3</v>
      </c>
      <c r="N25" s="25">
        <f t="shared" si="0"/>
        <v>27</v>
      </c>
      <c r="O25" s="13"/>
      <c r="P25" s="13"/>
      <c r="Q25" s="13"/>
      <c r="R25" s="13">
        <v>15</v>
      </c>
      <c r="S25" s="86" t="s">
        <v>481</v>
      </c>
    </row>
    <row r="26" spans="1:38" s="16" customFormat="1" ht="56.25" customHeight="1">
      <c r="A26" s="13" t="s">
        <v>248</v>
      </c>
      <c r="B26" s="13" t="s">
        <v>18</v>
      </c>
      <c r="C26" s="49">
        <v>21</v>
      </c>
      <c r="D26" s="13" t="s">
        <v>167</v>
      </c>
      <c r="E26" s="19" t="s">
        <v>113</v>
      </c>
      <c r="F26" s="13">
        <v>11</v>
      </c>
      <c r="G26" s="13">
        <v>10</v>
      </c>
      <c r="H26" s="13">
        <v>4</v>
      </c>
      <c r="I26" s="13">
        <v>4</v>
      </c>
      <c r="J26" s="13">
        <v>3</v>
      </c>
      <c r="K26" s="13">
        <v>2</v>
      </c>
      <c r="L26" s="13">
        <v>2</v>
      </c>
      <c r="M26" s="13">
        <v>1</v>
      </c>
      <c r="N26" s="25">
        <f t="shared" si="0"/>
        <v>26</v>
      </c>
      <c r="O26" s="13"/>
      <c r="P26" s="25"/>
      <c r="Q26" s="13"/>
      <c r="R26" s="13">
        <v>16</v>
      </c>
      <c r="S26" s="13" t="s">
        <v>89</v>
      </c>
      <c r="T26" s="32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38" s="16" customFormat="1" ht="54" customHeight="1">
      <c r="A27" s="13" t="s">
        <v>521</v>
      </c>
      <c r="B27" s="13" t="s">
        <v>18</v>
      </c>
      <c r="C27" s="49">
        <v>22</v>
      </c>
      <c r="D27" s="13" t="s">
        <v>526</v>
      </c>
      <c r="E27" s="48" t="s">
        <v>529</v>
      </c>
      <c r="F27" s="13">
        <v>11</v>
      </c>
      <c r="G27" s="13">
        <v>10</v>
      </c>
      <c r="H27" s="13">
        <v>5</v>
      </c>
      <c r="I27" s="13">
        <v>3</v>
      </c>
      <c r="J27" s="13">
        <v>3</v>
      </c>
      <c r="K27" s="13">
        <v>5</v>
      </c>
      <c r="L27" s="13">
        <v>0</v>
      </c>
      <c r="M27" s="13">
        <v>0</v>
      </c>
      <c r="N27" s="25">
        <f t="shared" si="0"/>
        <v>26</v>
      </c>
      <c r="O27" s="13"/>
      <c r="P27" s="13"/>
      <c r="Q27" s="13"/>
      <c r="R27" s="13">
        <v>16</v>
      </c>
      <c r="S27" s="13" t="s">
        <v>481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</row>
    <row r="28" spans="1:38" ht="63.75">
      <c r="A28" s="13" t="s">
        <v>249</v>
      </c>
      <c r="B28" s="13" t="s">
        <v>18</v>
      </c>
      <c r="C28" s="49">
        <v>23</v>
      </c>
      <c r="D28" s="13" t="s">
        <v>168</v>
      </c>
      <c r="E28" s="19" t="s">
        <v>113</v>
      </c>
      <c r="F28" s="13">
        <v>11</v>
      </c>
      <c r="G28" s="13">
        <v>10</v>
      </c>
      <c r="H28" s="13">
        <v>4</v>
      </c>
      <c r="I28" s="13">
        <v>4</v>
      </c>
      <c r="J28" s="13">
        <v>4</v>
      </c>
      <c r="K28" s="13">
        <v>1</v>
      </c>
      <c r="L28" s="13">
        <v>1</v>
      </c>
      <c r="M28" s="13">
        <v>1</v>
      </c>
      <c r="N28" s="25">
        <f t="shared" si="0"/>
        <v>25</v>
      </c>
      <c r="O28" s="13"/>
      <c r="P28" s="25"/>
      <c r="Q28" s="13"/>
      <c r="R28" s="13">
        <v>17</v>
      </c>
      <c r="S28" s="13" t="s">
        <v>109</v>
      </c>
      <c r="T28" s="7"/>
      <c r="U28" s="7"/>
      <c r="V28" s="7"/>
      <c r="W28" s="7"/>
      <c r="X28" s="7"/>
      <c r="Y28" s="7"/>
      <c r="Z28" s="7"/>
    </row>
    <row r="29" spans="1:38" ht="63.75">
      <c r="A29" s="10" t="s">
        <v>76</v>
      </c>
      <c r="B29" s="10" t="s">
        <v>18</v>
      </c>
      <c r="C29" s="49">
        <v>24</v>
      </c>
      <c r="D29" s="13" t="s">
        <v>77</v>
      </c>
      <c r="E29" s="19" t="s">
        <v>78</v>
      </c>
      <c r="F29" s="20">
        <v>11</v>
      </c>
      <c r="G29" s="24" t="s">
        <v>67</v>
      </c>
      <c r="H29" s="20">
        <v>5</v>
      </c>
      <c r="I29" s="20">
        <v>3</v>
      </c>
      <c r="J29" s="20">
        <v>0</v>
      </c>
      <c r="K29" s="20">
        <v>3</v>
      </c>
      <c r="L29" s="20">
        <v>0</v>
      </c>
      <c r="M29" s="20">
        <v>0</v>
      </c>
      <c r="N29" s="25">
        <f t="shared" si="0"/>
        <v>21</v>
      </c>
      <c r="O29" s="10"/>
      <c r="P29" s="10"/>
      <c r="Q29" s="20"/>
      <c r="R29" s="20">
        <v>18</v>
      </c>
      <c r="S29" s="20" t="s">
        <v>79</v>
      </c>
      <c r="T29" s="7"/>
      <c r="U29" s="7"/>
      <c r="V29" s="7"/>
      <c r="W29" s="7"/>
      <c r="X29" s="7"/>
      <c r="Y29" s="7"/>
      <c r="Z29" s="7"/>
    </row>
    <row r="30" spans="1:38" ht="63.75">
      <c r="A30" s="13" t="s">
        <v>250</v>
      </c>
      <c r="B30" s="13" t="s">
        <v>18</v>
      </c>
      <c r="C30" s="49">
        <v>25</v>
      </c>
      <c r="D30" s="13" t="s">
        <v>169</v>
      </c>
      <c r="E30" s="19" t="s">
        <v>113</v>
      </c>
      <c r="F30" s="13">
        <v>11</v>
      </c>
      <c r="G30" s="13">
        <v>10</v>
      </c>
      <c r="H30" s="13">
        <v>4</v>
      </c>
      <c r="I30" s="13">
        <v>2</v>
      </c>
      <c r="J30" s="13">
        <v>2</v>
      </c>
      <c r="K30" s="13">
        <v>1</v>
      </c>
      <c r="L30" s="13">
        <v>1</v>
      </c>
      <c r="M30" s="13">
        <v>1</v>
      </c>
      <c r="N30" s="25">
        <f t="shared" si="0"/>
        <v>21</v>
      </c>
      <c r="O30" s="13"/>
      <c r="P30" s="25"/>
      <c r="Q30" s="13"/>
      <c r="R30" s="13">
        <v>18</v>
      </c>
      <c r="S30" s="13" t="s">
        <v>109</v>
      </c>
      <c r="T30" s="7"/>
      <c r="U30" s="7"/>
      <c r="V30" s="7"/>
      <c r="W30" s="7"/>
      <c r="X30" s="7"/>
      <c r="Y30" s="7"/>
      <c r="Z30" s="7"/>
    </row>
    <row r="31" spans="1:38" ht="63.75">
      <c r="A31" s="13" t="s">
        <v>252</v>
      </c>
      <c r="B31" s="13" t="s">
        <v>18</v>
      </c>
      <c r="C31" s="49">
        <v>26</v>
      </c>
      <c r="D31" s="13" t="s">
        <v>171</v>
      </c>
      <c r="E31" s="19" t="s">
        <v>113</v>
      </c>
      <c r="F31" s="13">
        <v>11</v>
      </c>
      <c r="G31" s="13">
        <v>8</v>
      </c>
      <c r="H31" s="13">
        <v>3</v>
      </c>
      <c r="I31" s="13">
        <v>4</v>
      </c>
      <c r="J31" s="13">
        <v>3</v>
      </c>
      <c r="K31" s="13">
        <v>2</v>
      </c>
      <c r="L31" s="13">
        <v>0</v>
      </c>
      <c r="M31" s="13">
        <v>1</v>
      </c>
      <c r="N31" s="13">
        <v>20</v>
      </c>
      <c r="O31" s="13"/>
      <c r="P31" s="13"/>
      <c r="Q31" s="13"/>
      <c r="R31" s="13">
        <v>19</v>
      </c>
      <c r="S31" s="13" t="s">
        <v>109</v>
      </c>
      <c r="T31" s="7"/>
      <c r="U31" s="7"/>
      <c r="V31" s="7"/>
      <c r="W31" s="7"/>
      <c r="X31" s="7"/>
      <c r="Y31" s="7"/>
      <c r="Z31" s="7"/>
    </row>
    <row r="32" spans="1:38" ht="63.75">
      <c r="A32" s="13" t="s">
        <v>253</v>
      </c>
      <c r="B32" s="13" t="s">
        <v>18</v>
      </c>
      <c r="C32" s="49">
        <v>27</v>
      </c>
      <c r="D32" s="13" t="s">
        <v>172</v>
      </c>
      <c r="E32" s="19" t="s">
        <v>113</v>
      </c>
      <c r="F32" s="13">
        <v>11</v>
      </c>
      <c r="G32" s="13">
        <v>9</v>
      </c>
      <c r="H32" s="13">
        <v>2</v>
      </c>
      <c r="I32" s="13">
        <v>4</v>
      </c>
      <c r="J32" s="13">
        <v>2</v>
      </c>
      <c r="K32" s="13">
        <v>1</v>
      </c>
      <c r="L32" s="13">
        <v>1</v>
      </c>
      <c r="M32" s="13">
        <v>1</v>
      </c>
      <c r="N32" s="13">
        <v>20</v>
      </c>
      <c r="O32" s="13"/>
      <c r="P32" s="13"/>
      <c r="Q32" s="13"/>
      <c r="R32" s="13">
        <v>19</v>
      </c>
      <c r="S32" s="13" t="s">
        <v>109</v>
      </c>
      <c r="T32" s="7"/>
      <c r="U32" s="7"/>
      <c r="V32" s="7"/>
      <c r="W32" s="7"/>
      <c r="X32" s="7"/>
      <c r="Y32" s="7"/>
      <c r="Z32" s="7"/>
    </row>
    <row r="33" spans="1:26" ht="63.75">
      <c r="A33" s="13" t="s">
        <v>251</v>
      </c>
      <c r="B33" s="13" t="s">
        <v>18</v>
      </c>
      <c r="C33" s="49">
        <v>28</v>
      </c>
      <c r="D33" s="13" t="s">
        <v>170</v>
      </c>
      <c r="E33" s="19" t="s">
        <v>113</v>
      </c>
      <c r="F33" s="13">
        <v>11</v>
      </c>
      <c r="G33" s="13">
        <v>8</v>
      </c>
      <c r="H33" s="13">
        <v>4</v>
      </c>
      <c r="I33" s="13">
        <v>2</v>
      </c>
      <c r="J33" s="13">
        <v>2</v>
      </c>
      <c r="K33" s="13">
        <v>2</v>
      </c>
      <c r="L33" s="13">
        <v>1</v>
      </c>
      <c r="M33" s="13">
        <v>1</v>
      </c>
      <c r="N33" s="13">
        <f>G33+H33+I33+J33+K33+L33+M33</f>
        <v>20</v>
      </c>
      <c r="O33" s="13"/>
      <c r="P33" s="13"/>
      <c r="Q33" s="13"/>
      <c r="R33" s="13">
        <v>19</v>
      </c>
      <c r="S33" s="13" t="s">
        <v>109</v>
      </c>
      <c r="T33" s="7"/>
      <c r="U33" s="7"/>
      <c r="V33" s="7"/>
      <c r="W33" s="7"/>
      <c r="X33" s="7"/>
      <c r="Y33" s="7"/>
      <c r="Z33" s="7"/>
    </row>
    <row r="34" spans="1:26" ht="63.75">
      <c r="A34" s="13" t="s">
        <v>254</v>
      </c>
      <c r="B34" s="13" t="s">
        <v>18</v>
      </c>
      <c r="C34" s="49">
        <v>29</v>
      </c>
      <c r="D34" s="13" t="s">
        <v>173</v>
      </c>
      <c r="E34" s="19" t="s">
        <v>113</v>
      </c>
      <c r="F34" s="13">
        <v>11</v>
      </c>
      <c r="G34" s="13">
        <v>8</v>
      </c>
      <c r="H34" s="13">
        <v>2</v>
      </c>
      <c r="I34" s="13">
        <v>2</v>
      </c>
      <c r="J34" s="13">
        <v>2</v>
      </c>
      <c r="K34" s="13">
        <v>1</v>
      </c>
      <c r="L34" s="13">
        <v>1</v>
      </c>
      <c r="M34" s="13">
        <v>1</v>
      </c>
      <c r="N34" s="13">
        <v>17</v>
      </c>
      <c r="O34" s="13"/>
      <c r="P34" s="13"/>
      <c r="Q34" s="13"/>
      <c r="R34" s="13">
        <v>20</v>
      </c>
      <c r="S34" s="13" t="s">
        <v>109</v>
      </c>
      <c r="T34" s="7"/>
      <c r="U34" s="7"/>
      <c r="V34" s="7"/>
      <c r="W34" s="7"/>
      <c r="X34" s="7"/>
      <c r="Y34" s="7"/>
      <c r="Z34" s="7"/>
    </row>
    <row r="35" spans="1:26" ht="63.75">
      <c r="A35" s="13" t="s">
        <v>255</v>
      </c>
      <c r="B35" s="13" t="s">
        <v>18</v>
      </c>
      <c r="C35" s="49">
        <v>30</v>
      </c>
      <c r="D35" s="13" t="s">
        <v>174</v>
      </c>
      <c r="E35" s="19" t="s">
        <v>113</v>
      </c>
      <c r="F35" s="13">
        <v>11</v>
      </c>
      <c r="G35" s="13">
        <v>8</v>
      </c>
      <c r="H35" s="13">
        <v>4</v>
      </c>
      <c r="I35" s="13">
        <v>2</v>
      </c>
      <c r="J35" s="13">
        <v>0</v>
      </c>
      <c r="K35" s="13">
        <v>0</v>
      </c>
      <c r="L35" s="13">
        <v>1</v>
      </c>
      <c r="M35" s="13">
        <v>1</v>
      </c>
      <c r="N35" s="13">
        <v>16</v>
      </c>
      <c r="O35" s="13"/>
      <c r="P35" s="13"/>
      <c r="Q35" s="13"/>
      <c r="R35" s="13">
        <v>21</v>
      </c>
      <c r="S35" s="13" t="s">
        <v>109</v>
      </c>
      <c r="T35" s="7"/>
      <c r="U35" s="7"/>
      <c r="V35" s="7"/>
      <c r="W35" s="7"/>
      <c r="X35" s="7"/>
      <c r="Y35" s="7"/>
      <c r="Z35" s="7"/>
    </row>
    <row r="36" spans="1:26" ht="63.75">
      <c r="A36" s="13" t="s">
        <v>527</v>
      </c>
      <c r="B36" s="13" t="s">
        <v>18</v>
      </c>
      <c r="C36" s="49">
        <v>31</v>
      </c>
      <c r="D36" s="13" t="s">
        <v>528</v>
      </c>
      <c r="E36" s="48" t="s">
        <v>529</v>
      </c>
      <c r="F36" s="13">
        <v>11</v>
      </c>
      <c r="G36" s="13">
        <v>0</v>
      </c>
      <c r="H36" s="13">
        <v>5</v>
      </c>
      <c r="I36" s="13">
        <v>3</v>
      </c>
      <c r="J36" s="13">
        <v>0</v>
      </c>
      <c r="K36" s="13">
        <v>1</v>
      </c>
      <c r="L36" s="13">
        <v>0</v>
      </c>
      <c r="M36" s="13">
        <v>0</v>
      </c>
      <c r="N36" s="13">
        <f>G36+H36+I36+J36+K36+L36+M36</f>
        <v>9</v>
      </c>
      <c r="O36" s="13"/>
      <c r="P36" s="13"/>
      <c r="Q36" s="13"/>
      <c r="R36" s="13">
        <v>22</v>
      </c>
      <c r="S36" s="13" t="s">
        <v>481</v>
      </c>
      <c r="T36" s="7"/>
      <c r="U36" s="7"/>
      <c r="V36" s="7"/>
      <c r="W36" s="7"/>
      <c r="X36" s="7"/>
      <c r="Y36" s="7"/>
      <c r="Z36" s="7"/>
    </row>
    <row r="37" spans="1:26" ht="15.75">
      <c r="A37" s="27"/>
      <c r="B37" s="27"/>
      <c r="C37" s="27"/>
      <c r="D37" s="27"/>
      <c r="E37" s="67"/>
      <c r="F37" s="27"/>
      <c r="G37" s="27"/>
      <c r="H37" s="27"/>
      <c r="I37" s="27"/>
      <c r="J37" s="27"/>
      <c r="K37" s="27"/>
      <c r="L37" s="27"/>
      <c r="M37" s="27"/>
      <c r="N37" s="25"/>
      <c r="O37" s="27"/>
      <c r="P37" s="27"/>
      <c r="Q37" s="27"/>
      <c r="R37" s="27"/>
      <c r="S37" s="83"/>
    </row>
    <row r="38" spans="1:26" ht="15.75">
      <c r="A38" s="27"/>
      <c r="B38" s="27"/>
      <c r="C38" s="27"/>
      <c r="D38" s="27"/>
      <c r="E38" s="67"/>
      <c r="F38" s="27"/>
      <c r="G38" s="27"/>
      <c r="H38" s="27"/>
      <c r="I38" s="27"/>
      <c r="J38" s="27"/>
      <c r="K38" s="27"/>
      <c r="L38" s="27"/>
      <c r="M38" s="27"/>
      <c r="N38" s="25"/>
      <c r="O38" s="27"/>
      <c r="P38" s="27"/>
      <c r="Q38" s="27"/>
      <c r="R38" s="27"/>
      <c r="S38" s="83"/>
    </row>
    <row r="39" spans="1:26" ht="15.75">
      <c r="A39" s="27"/>
      <c r="B39" s="27"/>
      <c r="C39" s="27"/>
      <c r="D39" s="27"/>
      <c r="E39" s="67"/>
      <c r="F39" s="27"/>
      <c r="G39" s="27"/>
      <c r="H39" s="27"/>
      <c r="I39" s="27"/>
      <c r="J39" s="27"/>
      <c r="K39" s="27"/>
      <c r="L39" s="27"/>
      <c r="M39" s="27"/>
      <c r="N39" s="25"/>
      <c r="O39" s="27"/>
      <c r="P39" s="27"/>
      <c r="Q39" s="27"/>
      <c r="R39" s="27"/>
      <c r="S39" s="83"/>
    </row>
    <row r="40" spans="1:26" ht="15.75">
      <c r="N40" s="25"/>
    </row>
    <row r="41" spans="1:26" ht="15.75">
      <c r="N41" s="25"/>
    </row>
  </sheetData>
  <sortState ref="A6:S36">
    <sortCondition descending="1" ref="N6:N36"/>
  </sortState>
  <mergeCells count="7">
    <mergeCell ref="A4:E4"/>
    <mergeCell ref="N4:Q4"/>
    <mergeCell ref="A1:S1"/>
    <mergeCell ref="A2:Q2"/>
    <mergeCell ref="A3:Q3"/>
    <mergeCell ref="G4:K4"/>
    <mergeCell ref="L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</vt:lpstr>
      <vt:lpstr>7 класс   </vt:lpstr>
      <vt:lpstr>8 класс 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2024-11-01T04:20:25Z</dcterms:modified>
</cp:coreProperties>
</file>