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95"/>
  </bookViews>
  <sheets>
    <sheet name="10 класс " sheetId="25" r:id="rId1"/>
    <sheet name="11 класс" sheetId="24" r:id="rId2"/>
  </sheets>
  <calcPr calcId="125725"/>
  <fileRecoveryPr autoRecover="0"/>
</workbook>
</file>

<file path=xl/calcChain.xml><?xml version="1.0" encoding="utf-8"?>
<calcChain xmlns="http://schemas.openxmlformats.org/spreadsheetml/2006/main">
  <c r="N11" i="24"/>
  <c r="P11" i="25"/>
  <c r="N17" i="24"/>
  <c r="N15"/>
  <c r="N9"/>
  <c r="N8"/>
  <c r="N7"/>
  <c r="N6"/>
  <c r="P19" i="25"/>
  <c r="P18"/>
  <c r="P14"/>
  <c r="P13"/>
  <c r="P7" l="1"/>
  <c r="P8"/>
  <c r="P9"/>
  <c r="P10"/>
  <c r="P12"/>
  <c r="P15"/>
  <c r="P16"/>
  <c r="P17"/>
  <c r="P6"/>
  <c r="N12" i="24"/>
  <c r="N13"/>
  <c r="N14"/>
  <c r="N16"/>
  <c r="N18"/>
  <c r="N19"/>
  <c r="N20"/>
  <c r="N21"/>
  <c r="N22"/>
  <c r="N10"/>
</calcChain>
</file>

<file path=xl/sharedStrings.xml><?xml version="1.0" encoding="utf-8"?>
<sst xmlns="http://schemas.openxmlformats.org/spreadsheetml/2006/main" count="238" uniqueCount="107">
  <si>
    <t>№ п/п</t>
  </si>
  <si>
    <t>Фамилия, имя, отчество учащегося (полностью)</t>
  </si>
  <si>
    <t>Класс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</si>
  <si>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</si>
  <si>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</si>
  <si>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</si>
  <si>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</si>
  <si>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</si>
  <si>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</si>
  <si>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Шифр</t>
  </si>
  <si>
    <t>Предмет</t>
  </si>
  <si>
    <t>Образовательное учреждение (полное  наименование согласно Устава)</t>
  </si>
  <si>
    <t xml:space="preserve">Протокол заседания жюри школьного этапа всероссийской олимпиады школьников по   праву  от 27 сентября 2024 года </t>
  </si>
  <si>
    <t xml:space="preserve">Повестка: утверждение результатов школьного этапа всероссийской олимпиады по      праву                             </t>
  </si>
  <si>
    <t>Решили: утвердить результаты школьного этапа всероссийской олимпиады по    праву</t>
  </si>
  <si>
    <t>Максимальный балл  92</t>
  </si>
  <si>
    <t>право</t>
  </si>
  <si>
    <t xml:space="preserve"> Тестовые задания  (мак.20 б)               </t>
  </si>
  <si>
    <t>Соотнесение понятий и определений (мак.16 б)</t>
  </si>
  <si>
    <t>Задачи (мак.6б)</t>
  </si>
  <si>
    <t>Задание №4 (Мак.10б)</t>
  </si>
  <si>
    <t>задание №5(мак.5б)</t>
  </si>
  <si>
    <t>Задание №6 (мак.15 б.)</t>
  </si>
  <si>
    <t>Задание №7 (мак.20б.)</t>
  </si>
  <si>
    <t xml:space="preserve"> Задание №1.1  (мак.20 б)               </t>
  </si>
  <si>
    <t xml:space="preserve"> Задание №1.2  (мак.15 б)               </t>
  </si>
  <si>
    <t>Задание №2 (мак.9 б)</t>
  </si>
  <si>
    <t>Задание №3 (Мак.15 б)</t>
  </si>
  <si>
    <t>задание №4(мак.7 б)</t>
  </si>
  <si>
    <t>Задание №5 (мак.15 б.)</t>
  </si>
  <si>
    <t>Задание №6 (мак.9б.)</t>
  </si>
  <si>
    <t>задание №7 (мак.5 б.)</t>
  </si>
  <si>
    <t>задание №8 (мак.3б.)</t>
  </si>
  <si>
    <t>Максимальный балл  98</t>
  </si>
  <si>
    <t>Муниципальное бюджетное общеобразовательное учреждение-средняя общеобразовательная школа № 1</t>
  </si>
  <si>
    <t>Котова Полина Игоревна</t>
  </si>
  <si>
    <t>Эделев Александр Павлович</t>
  </si>
  <si>
    <t>Копычева Яна Алексеевна</t>
  </si>
  <si>
    <t>Тупицына Анна Романовна</t>
  </si>
  <si>
    <t>Саминин Данил Алексеевич</t>
  </si>
  <si>
    <t>Земцова Ксения Александровна</t>
  </si>
  <si>
    <t>Шубкин Петр Александрович</t>
  </si>
  <si>
    <t>Никитин Александр Анатольевич</t>
  </si>
  <si>
    <t>Сливин Александр Сергеевич</t>
  </si>
  <si>
    <t>Юрин Данила Игоревич</t>
  </si>
  <si>
    <t>пра-013-11-01</t>
  </si>
  <si>
    <t>пра-013-11-02</t>
  </si>
  <si>
    <t>пра-013-11-03</t>
  </si>
  <si>
    <t>пра-013-11-04</t>
  </si>
  <si>
    <t>пра-013-11-05</t>
  </si>
  <si>
    <t>пра-013-11-06</t>
  </si>
  <si>
    <t>пра-013-11-07</t>
  </si>
  <si>
    <t>пра-013-11-08</t>
  </si>
  <si>
    <t>пра-013-11-09</t>
  </si>
  <si>
    <t>пра-013-11-10</t>
  </si>
  <si>
    <t>20</t>
  </si>
  <si>
    <t>Хлебнов Егор Алексеевич</t>
  </si>
  <si>
    <t>Бурдега Дарья Андреевна</t>
  </si>
  <si>
    <t>Лавренюк Дмитрий Александрович</t>
  </si>
  <si>
    <t>Мистратова Маргарита Юрьевна</t>
  </si>
  <si>
    <t>Бабинская Алина Андреевна</t>
  </si>
  <si>
    <t>пра-013-10-01</t>
  </si>
  <si>
    <t>Ланьшена Руслана Витальевна</t>
  </si>
  <si>
    <t>Зайцева Оксана Сергеевна</t>
  </si>
  <si>
    <t>Кузнецова Диана Викторовна</t>
  </si>
  <si>
    <t>Петрова Диана Михайловна</t>
  </si>
  <si>
    <t>Чупанов Тамерлан Ахмедович</t>
  </si>
  <si>
    <t>пра-013-10-02</t>
  </si>
  <si>
    <t>пра-013-10-03</t>
  </si>
  <si>
    <t>пра-013-10-04</t>
  </si>
  <si>
    <t>пра-013-10-05</t>
  </si>
  <si>
    <t>пра-013-10-06</t>
  </si>
  <si>
    <t>пра-013-10-07</t>
  </si>
  <si>
    <t>пра-013-10-08</t>
  </si>
  <si>
    <t>пра-013-10-09</t>
  </si>
  <si>
    <t>пра-013-10-10</t>
  </si>
  <si>
    <t xml:space="preserve">20 </t>
  </si>
  <si>
    <t>Кудинова  Людмила Николаевна</t>
  </si>
  <si>
    <t>Пахомова Екатерина Фёдоровна</t>
  </si>
  <si>
    <t>7</t>
  </si>
  <si>
    <t>Белопольская Виктория Автандиловна</t>
  </si>
  <si>
    <t>Гусаков Сергей Алексеевич</t>
  </si>
  <si>
    <t>Кузнецов Алексей Сергеевич</t>
  </si>
  <si>
    <t>Баринов Денис Витальевич</t>
  </si>
  <si>
    <t>Попова Ника Сергеевна</t>
  </si>
  <si>
    <t>Рожкова Виктория Андреевна</t>
  </si>
  <si>
    <t>Проневский Данил Иванович</t>
  </si>
  <si>
    <t>Кирюшкина Ирина Александровна</t>
  </si>
  <si>
    <t>Артамонов Владимир Александрович</t>
  </si>
  <si>
    <t>Тарасова Анастасия Юрьевна</t>
  </si>
  <si>
    <t>Малюгина Алина Олеговна</t>
  </si>
  <si>
    <t>Муниципальное бюджетное общеобразовательное учреждение-средняя общеобразовательная школа № 1 г.Аркадака Саратовской области</t>
  </si>
  <si>
    <t>Муниципальное бюджетное общеобразовательное учреждение-средняя общеобразовательная школа №2 города Аркадака Саратовской области</t>
  </si>
  <si>
    <t>пра-023-10-02</t>
  </si>
  <si>
    <t>пра-023-10-04</t>
  </si>
  <si>
    <t>пра-023-10-01</t>
  </si>
  <si>
    <t>пра-023-10-03</t>
  </si>
  <si>
    <t>пра-023-11-07</t>
  </si>
  <si>
    <t>пра-023-11-01</t>
  </si>
  <si>
    <t>пра-023-11-02</t>
  </si>
  <si>
    <t>пра-023-11-06</t>
  </si>
  <si>
    <t>пра-023-11-04</t>
  </si>
  <si>
    <t>пра-023-11-05</t>
  </si>
  <si>
    <t>пра-023-11-03</t>
  </si>
  <si>
    <t>победитель</t>
  </si>
  <si>
    <t>призер</t>
  </si>
  <si>
    <t>участник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</si>
</sst>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0" fillId="0" borderId="0" xfId="0" applyBorder="1"/>
    <xf numFmtId="0" fontId="2" fillId="4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2" xfId="0" applyBorder="1"/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9"/>
  <sheetViews>
    <sheetView tabSelected="1" topLeftCell="M1" workbookViewId="0">
      <selection activeCell="S20" sqref="S20"/>
    </sheetView>
  </sheetViews>
  <sheetFormatPr defaultRowHeight="15"/>
  <cols>
    <col min="1" max="1" width="15.42578125" style="14" customWidth="1"/>
    <col min="2" max="2" width="10.85546875" style="14" customWidth="1"/>
    <col min="3" max="3" width="5.5703125" style="14" customWidth="1"/>
    <col min="4" max="4" width="17.140625" style="14" customWidth="1"/>
    <col min="5" max="5" width="30.140625" style="36" customWidth="1"/>
    <col min="6" max="6" width="11.5703125" style="14" customWidth="1"/>
    <col min="7" max="7" width="16.7109375" style="14" customWidth="1"/>
    <col min="8" max="8" width="16.85546875" style="14" customWidth="1"/>
    <col min="9" max="20" width="14.5703125" style="14" customWidth="1"/>
    <col min="21" max="21" width="19.42578125" style="14" customWidth="1"/>
    <col min="22" max="16384" width="9.140625" style="7"/>
  </cols>
  <sheetData>
    <row r="1" spans="1:40" s="8" customFormat="1" ht="15.75" customHeight="1">
      <c r="A1" s="39" t="s">
        <v>12</v>
      </c>
      <c r="B1" s="39"/>
      <c r="C1" s="39"/>
      <c r="D1" s="39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27"/>
      <c r="T1" s="27"/>
      <c r="U1" s="27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1:40" s="8" customFormat="1" ht="15.75" customHeight="1">
      <c r="A2" s="39" t="s">
        <v>13</v>
      </c>
      <c r="B2" s="39"/>
      <c r="C2" s="39"/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  <c r="O2" s="40"/>
      <c r="P2" s="40"/>
      <c r="Q2" s="27"/>
      <c r="R2" s="27"/>
      <c r="S2" s="27"/>
      <c r="T2" s="27"/>
      <c r="U2" s="27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</row>
    <row r="3" spans="1:40" s="8" customFormat="1" ht="36" customHeight="1">
      <c r="A3" s="39" t="s">
        <v>14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40"/>
      <c r="P3" s="40"/>
      <c r="Q3" s="27"/>
      <c r="R3" s="27"/>
      <c r="S3" s="27"/>
      <c r="T3" s="27"/>
      <c r="U3" s="27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</row>
    <row r="4" spans="1:40" s="8" customFormat="1" ht="15.75" customHeight="1">
      <c r="A4" s="41" t="s">
        <v>33</v>
      </c>
      <c r="B4" s="41"/>
      <c r="C4" s="41"/>
      <c r="D4" s="41"/>
      <c r="E4" s="41"/>
      <c r="F4" s="28"/>
      <c r="G4" s="11"/>
      <c r="H4" s="12"/>
      <c r="I4" s="12"/>
      <c r="J4" s="12"/>
      <c r="K4" s="12"/>
      <c r="L4" s="12"/>
      <c r="M4" s="12"/>
      <c r="N4" s="12"/>
      <c r="O4" s="12"/>
      <c r="P4" s="42"/>
      <c r="Q4" s="42"/>
      <c r="R4" s="42"/>
      <c r="S4" s="42"/>
      <c r="T4" s="28"/>
      <c r="U4" s="28"/>
      <c r="V4" s="1"/>
      <c r="W4" s="1"/>
      <c r="X4" s="1"/>
      <c r="Y4" s="1"/>
      <c r="Z4" s="1"/>
      <c r="AA4" s="1"/>
      <c r="AB4" s="1"/>
      <c r="AC4" s="1"/>
      <c r="AD4" s="2"/>
      <c r="AE4" s="1"/>
      <c r="AF4" s="5"/>
      <c r="AG4" s="4"/>
      <c r="AH4" s="6"/>
      <c r="AI4" s="3"/>
    </row>
    <row r="5" spans="1:40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34" t="s">
        <v>11</v>
      </c>
      <c r="F5" s="19" t="s">
        <v>2</v>
      </c>
      <c r="G5" s="19" t="s">
        <v>24</v>
      </c>
      <c r="H5" s="19" t="s">
        <v>25</v>
      </c>
      <c r="I5" s="23" t="s">
        <v>26</v>
      </c>
      <c r="J5" s="23" t="s">
        <v>27</v>
      </c>
      <c r="K5" s="23" t="s">
        <v>28</v>
      </c>
      <c r="L5" s="23" t="s">
        <v>29</v>
      </c>
      <c r="M5" s="23" t="s">
        <v>30</v>
      </c>
      <c r="N5" s="23" t="s">
        <v>31</v>
      </c>
      <c r="O5" s="23" t="s">
        <v>32</v>
      </c>
      <c r="P5" s="22" t="s">
        <v>3</v>
      </c>
      <c r="Q5" s="23" t="s">
        <v>4</v>
      </c>
      <c r="R5" s="24" t="s">
        <v>5</v>
      </c>
      <c r="S5" s="23" t="s">
        <v>6</v>
      </c>
      <c r="T5" s="19" t="s">
        <v>7</v>
      </c>
      <c r="U5" s="20" t="s">
        <v>8</v>
      </c>
    </row>
    <row r="6" spans="1:40" s="17" customFormat="1" ht="91.5" customHeight="1">
      <c r="A6" s="10" t="s">
        <v>75</v>
      </c>
      <c r="B6" s="10" t="s">
        <v>16</v>
      </c>
      <c r="C6" s="10">
        <v>1</v>
      </c>
      <c r="D6" s="13" t="s">
        <v>56</v>
      </c>
      <c r="E6" s="38" t="s">
        <v>91</v>
      </c>
      <c r="F6" s="21">
        <v>10</v>
      </c>
      <c r="G6" s="25" t="s">
        <v>76</v>
      </c>
      <c r="H6" s="21">
        <v>12</v>
      </c>
      <c r="I6" s="21">
        <v>9</v>
      </c>
      <c r="J6" s="21">
        <v>12</v>
      </c>
      <c r="K6" s="21">
        <v>5</v>
      </c>
      <c r="L6" s="21">
        <v>9</v>
      </c>
      <c r="M6" s="21">
        <v>9</v>
      </c>
      <c r="N6" s="21">
        <v>5</v>
      </c>
      <c r="O6" s="21">
        <v>3</v>
      </c>
      <c r="P6" s="26">
        <f t="shared" ref="P6:P19" si="0">G6+H6+I6+J6+K6+L6+M6+N6+O6</f>
        <v>84</v>
      </c>
      <c r="Q6" s="10"/>
      <c r="R6" s="10">
        <v>84</v>
      </c>
      <c r="S6" s="21" t="s">
        <v>104</v>
      </c>
      <c r="T6" s="21">
        <v>1</v>
      </c>
      <c r="U6" s="21" t="s">
        <v>77</v>
      </c>
      <c r="V6" s="30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</row>
    <row r="7" spans="1:40" ht="63.75">
      <c r="A7" s="10" t="s">
        <v>67</v>
      </c>
      <c r="B7" s="10" t="s">
        <v>16</v>
      </c>
      <c r="C7" s="10">
        <v>2</v>
      </c>
      <c r="D7" s="13" t="s">
        <v>57</v>
      </c>
      <c r="E7" s="38" t="s">
        <v>91</v>
      </c>
      <c r="F7" s="13">
        <v>10</v>
      </c>
      <c r="G7" s="13">
        <v>20</v>
      </c>
      <c r="H7" s="13">
        <v>15</v>
      </c>
      <c r="I7" s="13">
        <v>9</v>
      </c>
      <c r="J7" s="13">
        <v>12</v>
      </c>
      <c r="K7" s="13">
        <v>5</v>
      </c>
      <c r="L7" s="13">
        <v>9</v>
      </c>
      <c r="M7" s="13">
        <v>6</v>
      </c>
      <c r="N7" s="13">
        <v>3</v>
      </c>
      <c r="O7" s="13">
        <v>3</v>
      </c>
      <c r="P7" s="26">
        <f t="shared" si="0"/>
        <v>82</v>
      </c>
      <c r="Q7" s="13"/>
      <c r="R7" s="13">
        <v>82</v>
      </c>
      <c r="S7" s="21" t="s">
        <v>104</v>
      </c>
      <c r="T7" s="13">
        <v>2</v>
      </c>
      <c r="U7" s="21" t="s">
        <v>77</v>
      </c>
    </row>
    <row r="8" spans="1:40" ht="63.75">
      <c r="A8" s="10" t="s">
        <v>68</v>
      </c>
      <c r="B8" s="10" t="s">
        <v>16</v>
      </c>
      <c r="C8" s="10">
        <v>3</v>
      </c>
      <c r="D8" s="13" t="s">
        <v>58</v>
      </c>
      <c r="E8" s="38" t="s">
        <v>91</v>
      </c>
      <c r="F8" s="13">
        <v>10</v>
      </c>
      <c r="G8" s="13">
        <v>15</v>
      </c>
      <c r="H8" s="13">
        <v>15</v>
      </c>
      <c r="I8" s="13">
        <v>9</v>
      </c>
      <c r="J8" s="13">
        <v>15</v>
      </c>
      <c r="K8" s="13">
        <v>7</v>
      </c>
      <c r="L8" s="13">
        <v>9</v>
      </c>
      <c r="M8" s="13">
        <v>6</v>
      </c>
      <c r="N8" s="13">
        <v>3</v>
      </c>
      <c r="O8" s="13">
        <v>3</v>
      </c>
      <c r="P8" s="26">
        <f t="shared" si="0"/>
        <v>82</v>
      </c>
      <c r="Q8" s="13"/>
      <c r="R8" s="13">
        <v>82</v>
      </c>
      <c r="S8" s="21" t="s">
        <v>104</v>
      </c>
      <c r="T8" s="13">
        <v>2</v>
      </c>
      <c r="U8" s="21" t="s">
        <v>77</v>
      </c>
    </row>
    <row r="9" spans="1:40" ht="63.75">
      <c r="A9" s="10" t="s">
        <v>69</v>
      </c>
      <c r="B9" s="10" t="s">
        <v>16</v>
      </c>
      <c r="C9" s="10">
        <v>4</v>
      </c>
      <c r="D9" s="13" t="s">
        <v>59</v>
      </c>
      <c r="E9" s="38" t="s">
        <v>91</v>
      </c>
      <c r="F9" s="13">
        <v>18</v>
      </c>
      <c r="G9" s="13">
        <v>18</v>
      </c>
      <c r="H9" s="13">
        <v>12</v>
      </c>
      <c r="I9" s="13">
        <v>6</v>
      </c>
      <c r="J9" s="13">
        <v>12</v>
      </c>
      <c r="K9" s="13">
        <v>5</v>
      </c>
      <c r="L9" s="13">
        <v>12</v>
      </c>
      <c r="M9" s="13">
        <v>9</v>
      </c>
      <c r="N9" s="13">
        <v>3</v>
      </c>
      <c r="O9" s="13">
        <v>3</v>
      </c>
      <c r="P9" s="26">
        <f t="shared" si="0"/>
        <v>80</v>
      </c>
      <c r="Q9" s="13"/>
      <c r="R9" s="13">
        <v>80</v>
      </c>
      <c r="S9" s="21" t="s">
        <v>104</v>
      </c>
      <c r="T9" s="13">
        <v>3</v>
      </c>
      <c r="U9" s="21" t="s">
        <v>77</v>
      </c>
    </row>
    <row r="10" spans="1:40" ht="63.75">
      <c r="A10" s="10" t="s">
        <v>61</v>
      </c>
      <c r="B10" s="10" t="s">
        <v>16</v>
      </c>
      <c r="C10" s="10">
        <v>5</v>
      </c>
      <c r="D10" s="13" t="s">
        <v>66</v>
      </c>
      <c r="E10" s="38" t="s">
        <v>91</v>
      </c>
      <c r="F10" s="13">
        <v>18</v>
      </c>
      <c r="G10" s="13">
        <v>16</v>
      </c>
      <c r="H10" s="13">
        <v>12</v>
      </c>
      <c r="I10" s="13">
        <v>6</v>
      </c>
      <c r="J10" s="13">
        <v>12</v>
      </c>
      <c r="K10" s="13">
        <v>5</v>
      </c>
      <c r="L10" s="13">
        <v>9</v>
      </c>
      <c r="M10" s="13">
        <v>6</v>
      </c>
      <c r="N10" s="13">
        <v>5</v>
      </c>
      <c r="O10" s="13">
        <v>3</v>
      </c>
      <c r="P10" s="26">
        <f t="shared" si="0"/>
        <v>74</v>
      </c>
      <c r="Q10" s="13"/>
      <c r="R10" s="13">
        <v>74</v>
      </c>
      <c r="S10" s="13" t="s">
        <v>105</v>
      </c>
      <c r="T10" s="13">
        <v>4</v>
      </c>
      <c r="U10" s="21" t="s">
        <v>77</v>
      </c>
    </row>
    <row r="11" spans="1:40" ht="63.75">
      <c r="A11" s="10" t="s">
        <v>72</v>
      </c>
      <c r="B11" s="10" t="s">
        <v>16</v>
      </c>
      <c r="C11" s="10">
        <v>6</v>
      </c>
      <c r="D11" s="13" t="s">
        <v>60</v>
      </c>
      <c r="E11" s="38" t="s">
        <v>91</v>
      </c>
      <c r="F11" s="13">
        <v>10</v>
      </c>
      <c r="G11" s="13">
        <v>10</v>
      </c>
      <c r="H11" s="13">
        <v>9</v>
      </c>
      <c r="I11" s="13">
        <v>3</v>
      </c>
      <c r="J11" s="13">
        <v>9</v>
      </c>
      <c r="K11" s="13">
        <v>5</v>
      </c>
      <c r="L11" s="13">
        <v>6</v>
      </c>
      <c r="M11" s="13">
        <v>6</v>
      </c>
      <c r="N11" s="13">
        <v>3</v>
      </c>
      <c r="O11" s="13">
        <v>3</v>
      </c>
      <c r="P11" s="26">
        <f t="shared" si="0"/>
        <v>54</v>
      </c>
      <c r="Q11" s="13"/>
      <c r="R11" s="13">
        <v>54</v>
      </c>
      <c r="S11" s="13" t="s">
        <v>105</v>
      </c>
      <c r="T11" s="13">
        <v>5</v>
      </c>
      <c r="U11" s="21" t="s">
        <v>77</v>
      </c>
    </row>
    <row r="12" spans="1:40" ht="63.75">
      <c r="A12" s="10" t="s">
        <v>70</v>
      </c>
      <c r="B12" s="10" t="s">
        <v>16</v>
      </c>
      <c r="C12" s="10">
        <v>7</v>
      </c>
      <c r="D12" s="13" t="s">
        <v>62</v>
      </c>
      <c r="E12" s="38" t="s">
        <v>91</v>
      </c>
      <c r="F12" s="13">
        <v>10</v>
      </c>
      <c r="G12" s="13">
        <v>10</v>
      </c>
      <c r="H12" s="13">
        <v>9</v>
      </c>
      <c r="I12" s="13">
        <v>3</v>
      </c>
      <c r="J12" s="13">
        <v>9</v>
      </c>
      <c r="K12" s="13">
        <v>5</v>
      </c>
      <c r="L12" s="13">
        <v>6</v>
      </c>
      <c r="M12" s="13">
        <v>6</v>
      </c>
      <c r="N12" s="13">
        <v>3</v>
      </c>
      <c r="O12" s="13">
        <v>3</v>
      </c>
      <c r="P12" s="26">
        <f t="shared" si="0"/>
        <v>54</v>
      </c>
      <c r="Q12" s="13"/>
      <c r="R12" s="13">
        <v>54</v>
      </c>
      <c r="S12" s="13" t="s">
        <v>105</v>
      </c>
      <c r="T12" s="13">
        <v>5</v>
      </c>
      <c r="U12" s="21" t="s">
        <v>77</v>
      </c>
    </row>
    <row r="13" spans="1:40" ht="63.75">
      <c r="A13" s="10" t="s">
        <v>94</v>
      </c>
      <c r="B13" s="10" t="s">
        <v>16</v>
      </c>
      <c r="C13" s="10">
        <v>8</v>
      </c>
      <c r="D13" s="13" t="s">
        <v>78</v>
      </c>
      <c r="E13" s="38" t="s">
        <v>92</v>
      </c>
      <c r="F13" s="21">
        <v>10</v>
      </c>
      <c r="G13" s="25" t="s">
        <v>79</v>
      </c>
      <c r="H13" s="21">
        <v>0</v>
      </c>
      <c r="I13" s="21">
        <v>0</v>
      </c>
      <c r="J13" s="21">
        <v>12</v>
      </c>
      <c r="K13" s="21">
        <v>3</v>
      </c>
      <c r="L13" s="21">
        <v>15</v>
      </c>
      <c r="M13" s="21">
        <v>9</v>
      </c>
      <c r="N13" s="21">
        <v>5</v>
      </c>
      <c r="O13" s="21">
        <v>0</v>
      </c>
      <c r="P13" s="26">
        <f t="shared" si="0"/>
        <v>51</v>
      </c>
      <c r="Q13" s="10"/>
      <c r="R13" s="10">
        <v>51</v>
      </c>
      <c r="S13" s="13" t="s">
        <v>105</v>
      </c>
      <c r="T13" s="21">
        <v>6</v>
      </c>
      <c r="U13" s="21" t="s">
        <v>80</v>
      </c>
    </row>
    <row r="14" spans="1:40" ht="63.75">
      <c r="A14" s="10" t="s">
        <v>93</v>
      </c>
      <c r="B14" s="10" t="s">
        <v>16</v>
      </c>
      <c r="C14" s="10">
        <v>9</v>
      </c>
      <c r="D14" s="13" t="s">
        <v>81</v>
      </c>
      <c r="E14" s="38" t="s">
        <v>92</v>
      </c>
      <c r="F14" s="13">
        <v>10</v>
      </c>
      <c r="G14" s="13">
        <v>4</v>
      </c>
      <c r="H14" s="13">
        <v>6</v>
      </c>
      <c r="I14" s="13">
        <v>9</v>
      </c>
      <c r="J14" s="13">
        <v>10</v>
      </c>
      <c r="K14" s="13">
        <v>3</v>
      </c>
      <c r="L14" s="13">
        <v>0</v>
      </c>
      <c r="M14" s="13">
        <v>9</v>
      </c>
      <c r="N14" s="13">
        <v>3</v>
      </c>
      <c r="O14" s="13">
        <v>0</v>
      </c>
      <c r="P14" s="26">
        <f t="shared" si="0"/>
        <v>44</v>
      </c>
      <c r="Q14" s="13"/>
      <c r="R14" s="13">
        <v>44</v>
      </c>
      <c r="S14" s="13" t="s">
        <v>106</v>
      </c>
      <c r="T14" s="13">
        <v>7</v>
      </c>
      <c r="U14" s="21" t="s">
        <v>80</v>
      </c>
    </row>
    <row r="15" spans="1:40" ht="63.75">
      <c r="A15" s="10" t="s">
        <v>71</v>
      </c>
      <c r="B15" s="10" t="s">
        <v>16</v>
      </c>
      <c r="C15" s="10">
        <v>10</v>
      </c>
      <c r="D15" s="13" t="s">
        <v>63</v>
      </c>
      <c r="E15" s="38" t="s">
        <v>91</v>
      </c>
      <c r="F15" s="13">
        <v>10</v>
      </c>
      <c r="G15" s="13">
        <v>8</v>
      </c>
      <c r="H15" s="13">
        <v>6</v>
      </c>
      <c r="I15" s="13">
        <v>3</v>
      </c>
      <c r="J15" s="13">
        <v>3</v>
      </c>
      <c r="K15" s="13">
        <v>5</v>
      </c>
      <c r="L15" s="13">
        <v>6</v>
      </c>
      <c r="M15" s="13">
        <v>6</v>
      </c>
      <c r="N15" s="13">
        <v>3</v>
      </c>
      <c r="O15" s="13">
        <v>3</v>
      </c>
      <c r="P15" s="26">
        <f t="shared" si="0"/>
        <v>43</v>
      </c>
      <c r="Q15" s="13"/>
      <c r="R15" s="13">
        <v>43</v>
      </c>
      <c r="S15" s="13" t="s">
        <v>106</v>
      </c>
      <c r="T15" s="13">
        <v>8</v>
      </c>
      <c r="U15" s="21" t="s">
        <v>77</v>
      </c>
    </row>
    <row r="16" spans="1:40" s="17" customFormat="1" ht="91.5" customHeight="1">
      <c r="A16" s="10" t="s">
        <v>73</v>
      </c>
      <c r="B16" s="10" t="s">
        <v>16</v>
      </c>
      <c r="C16" s="10">
        <v>11</v>
      </c>
      <c r="D16" s="13" t="s">
        <v>64</v>
      </c>
      <c r="E16" s="38" t="s">
        <v>91</v>
      </c>
      <c r="F16" s="13">
        <v>10</v>
      </c>
      <c r="G16" s="13">
        <v>8</v>
      </c>
      <c r="H16" s="13">
        <v>6</v>
      </c>
      <c r="I16" s="13">
        <v>3</v>
      </c>
      <c r="J16" s="13">
        <v>3</v>
      </c>
      <c r="K16" s="13">
        <v>5</v>
      </c>
      <c r="L16" s="13">
        <v>6</v>
      </c>
      <c r="M16" s="13">
        <v>6</v>
      </c>
      <c r="N16" s="13">
        <v>3</v>
      </c>
      <c r="O16" s="13">
        <v>3</v>
      </c>
      <c r="P16" s="26">
        <f t="shared" si="0"/>
        <v>43</v>
      </c>
      <c r="Q16" s="13"/>
      <c r="R16" s="13">
        <v>43</v>
      </c>
      <c r="S16" s="13" t="s">
        <v>106</v>
      </c>
      <c r="T16" s="13">
        <v>8</v>
      </c>
      <c r="U16" s="21" t="s">
        <v>77</v>
      </c>
      <c r="V16" s="30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</row>
    <row r="17" spans="1:21" ht="63.75">
      <c r="A17" s="10" t="s">
        <v>74</v>
      </c>
      <c r="B17" s="10" t="s">
        <v>16</v>
      </c>
      <c r="C17" s="10">
        <v>12</v>
      </c>
      <c r="D17" s="13" t="s">
        <v>65</v>
      </c>
      <c r="E17" s="38" t="s">
        <v>91</v>
      </c>
      <c r="F17" s="13">
        <v>10</v>
      </c>
      <c r="G17" s="13">
        <v>8</v>
      </c>
      <c r="H17" s="13">
        <v>6</v>
      </c>
      <c r="I17" s="13">
        <v>3</v>
      </c>
      <c r="J17" s="13">
        <v>3</v>
      </c>
      <c r="K17" s="13">
        <v>5</v>
      </c>
      <c r="L17" s="13">
        <v>6</v>
      </c>
      <c r="M17" s="13">
        <v>6</v>
      </c>
      <c r="N17" s="13">
        <v>3</v>
      </c>
      <c r="O17" s="13">
        <v>3</v>
      </c>
      <c r="P17" s="26">
        <f t="shared" si="0"/>
        <v>43</v>
      </c>
      <c r="Q17" s="13"/>
      <c r="R17" s="13">
        <v>43</v>
      </c>
      <c r="S17" s="13" t="s">
        <v>106</v>
      </c>
      <c r="T17" s="13">
        <v>8</v>
      </c>
      <c r="U17" s="21" t="s">
        <v>77</v>
      </c>
    </row>
    <row r="18" spans="1:21" ht="63.75">
      <c r="A18" s="10" t="s">
        <v>95</v>
      </c>
      <c r="B18" s="10" t="s">
        <v>16</v>
      </c>
      <c r="C18" s="10">
        <v>13</v>
      </c>
      <c r="D18" s="13" t="s">
        <v>82</v>
      </c>
      <c r="E18" s="38" t="s">
        <v>92</v>
      </c>
      <c r="F18" s="13">
        <v>10</v>
      </c>
      <c r="G18" s="13">
        <v>5</v>
      </c>
      <c r="H18" s="13">
        <v>0</v>
      </c>
      <c r="I18" s="13">
        <v>6</v>
      </c>
      <c r="J18" s="13">
        <v>9</v>
      </c>
      <c r="K18" s="13">
        <v>3</v>
      </c>
      <c r="L18" s="13">
        <v>5</v>
      </c>
      <c r="M18" s="13">
        <v>9</v>
      </c>
      <c r="N18" s="13">
        <v>5</v>
      </c>
      <c r="O18" s="13">
        <v>0</v>
      </c>
      <c r="P18" s="26">
        <f t="shared" si="0"/>
        <v>42</v>
      </c>
      <c r="Q18" s="13"/>
      <c r="R18" s="13">
        <v>42</v>
      </c>
      <c r="S18" s="13" t="s">
        <v>106</v>
      </c>
      <c r="T18" s="13">
        <v>9</v>
      </c>
      <c r="U18" s="21" t="s">
        <v>80</v>
      </c>
    </row>
    <row r="19" spans="1:21" ht="63.75">
      <c r="A19" s="10" t="s">
        <v>96</v>
      </c>
      <c r="B19" s="10" t="s">
        <v>16</v>
      </c>
      <c r="C19" s="10">
        <v>14</v>
      </c>
      <c r="D19" s="13" t="s">
        <v>83</v>
      </c>
      <c r="E19" s="38" t="s">
        <v>92</v>
      </c>
      <c r="F19" s="13">
        <v>10</v>
      </c>
      <c r="G19" s="13">
        <v>5</v>
      </c>
      <c r="H19" s="13">
        <v>3</v>
      </c>
      <c r="I19" s="13">
        <v>3</v>
      </c>
      <c r="J19" s="13">
        <v>9</v>
      </c>
      <c r="K19" s="13">
        <v>0</v>
      </c>
      <c r="L19" s="13">
        <v>0</v>
      </c>
      <c r="M19" s="13">
        <v>9</v>
      </c>
      <c r="N19" s="13">
        <v>7</v>
      </c>
      <c r="O19" s="13">
        <v>0</v>
      </c>
      <c r="P19" s="26">
        <f t="shared" si="0"/>
        <v>36</v>
      </c>
      <c r="Q19" s="13"/>
      <c r="R19" s="13">
        <v>36</v>
      </c>
      <c r="S19" s="13" t="s">
        <v>106</v>
      </c>
      <c r="T19" s="13">
        <v>10</v>
      </c>
      <c r="U19" s="21" t="s">
        <v>80</v>
      </c>
    </row>
  </sheetData>
  <sortState ref="A6:U19">
    <sortCondition descending="1" ref="P6:P19"/>
  </sortState>
  <mergeCells count="5">
    <mergeCell ref="A1:R1"/>
    <mergeCell ref="A2:P2"/>
    <mergeCell ref="A3:P3"/>
    <mergeCell ref="A4:E4"/>
    <mergeCell ref="P4:S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23"/>
  <sheetViews>
    <sheetView topLeftCell="A22" workbookViewId="0">
      <selection activeCell="Q21" sqref="Q21"/>
    </sheetView>
  </sheetViews>
  <sheetFormatPr defaultRowHeight="15"/>
  <cols>
    <col min="1" max="1" width="14" style="14" customWidth="1"/>
    <col min="2" max="2" width="7.5703125" style="14" customWidth="1"/>
    <col min="3" max="3" width="4.140625" style="14" customWidth="1"/>
    <col min="4" max="4" width="14.5703125" style="14" customWidth="1"/>
    <col min="5" max="5" width="22.7109375" style="36" customWidth="1"/>
    <col min="6" max="6" width="7" style="14" customWidth="1"/>
    <col min="7" max="7" width="11.140625" style="14" customWidth="1"/>
    <col min="8" max="8" width="14.5703125" style="14" customWidth="1"/>
    <col min="9" max="9" width="9.28515625" style="14" customWidth="1"/>
    <col min="10" max="10" width="12.7109375" style="14" customWidth="1"/>
    <col min="11" max="11" width="11" style="14" customWidth="1"/>
    <col min="12" max="12" width="10.42578125" style="14" customWidth="1"/>
    <col min="13" max="13" width="10.85546875" style="14" customWidth="1"/>
    <col min="14" max="14" width="7.28515625" style="14" customWidth="1"/>
    <col min="15" max="15" width="7.5703125" style="14" customWidth="1"/>
    <col min="16" max="16" width="7.7109375" style="14" customWidth="1"/>
    <col min="17" max="17" width="13" style="14" customWidth="1"/>
    <col min="18" max="18" width="11.5703125" style="14" customWidth="1"/>
    <col min="19" max="19" width="17.7109375" style="14" customWidth="1"/>
  </cols>
  <sheetData>
    <row r="1" spans="1:33" s="8" customFormat="1" ht="15.75" customHeight="1">
      <c r="A1" s="39" t="s">
        <v>12</v>
      </c>
      <c r="B1" s="39"/>
      <c r="C1" s="39"/>
      <c r="D1" s="39"/>
      <c r="E1" s="39"/>
      <c r="F1" s="39"/>
      <c r="G1" s="40"/>
      <c r="H1" s="40"/>
      <c r="I1" s="40"/>
      <c r="J1" s="40"/>
      <c r="K1" s="40"/>
      <c r="L1" s="40"/>
      <c r="M1" s="40"/>
      <c r="N1" s="40"/>
      <c r="O1" s="40"/>
      <c r="P1" s="40"/>
      <c r="Q1" s="18"/>
      <c r="R1" s="18"/>
      <c r="S1" s="18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3" s="8" customFormat="1" ht="15.75" customHeight="1">
      <c r="A2" s="39" t="s">
        <v>13</v>
      </c>
      <c r="B2" s="39"/>
      <c r="C2" s="39"/>
      <c r="D2" s="39"/>
      <c r="E2" s="39"/>
      <c r="F2" s="39"/>
      <c r="G2" s="40"/>
      <c r="H2" s="40"/>
      <c r="I2" s="40"/>
      <c r="J2" s="40"/>
      <c r="K2" s="40"/>
      <c r="L2" s="40"/>
      <c r="M2" s="40"/>
      <c r="N2" s="40"/>
      <c r="O2" s="18"/>
      <c r="P2" s="18"/>
      <c r="Q2" s="18"/>
      <c r="R2" s="18"/>
      <c r="S2" s="18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3" s="8" customFormat="1" ht="36" customHeight="1">
      <c r="A3" s="39" t="s">
        <v>14</v>
      </c>
      <c r="B3" s="39"/>
      <c r="C3" s="39"/>
      <c r="D3" s="39"/>
      <c r="E3" s="39"/>
      <c r="F3" s="39"/>
      <c r="G3" s="40"/>
      <c r="H3" s="40"/>
      <c r="I3" s="40"/>
      <c r="J3" s="40"/>
      <c r="K3" s="40"/>
      <c r="L3" s="40"/>
      <c r="M3" s="40"/>
      <c r="N3" s="40"/>
      <c r="O3" s="18"/>
      <c r="P3" s="18"/>
      <c r="Q3" s="18"/>
      <c r="R3" s="18"/>
      <c r="S3" s="18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</row>
    <row r="4" spans="1:33" s="8" customFormat="1" ht="15.75" customHeight="1">
      <c r="A4" s="41" t="s">
        <v>15</v>
      </c>
      <c r="B4" s="41"/>
      <c r="C4" s="41"/>
      <c r="D4" s="41"/>
      <c r="E4" s="41"/>
      <c r="F4" s="16"/>
      <c r="G4" s="11"/>
      <c r="H4" s="12"/>
      <c r="I4" s="12"/>
      <c r="J4" s="12"/>
      <c r="K4" s="12"/>
      <c r="L4" s="12"/>
      <c r="M4" s="12"/>
      <c r="N4" s="42"/>
      <c r="O4" s="42"/>
      <c r="P4" s="42"/>
      <c r="Q4" s="42"/>
      <c r="R4" s="16"/>
      <c r="S4" s="16"/>
      <c r="T4" s="1"/>
      <c r="U4" s="1"/>
      <c r="V4" s="1"/>
      <c r="W4" s="1"/>
      <c r="X4" s="1"/>
      <c r="Y4" s="1"/>
      <c r="Z4" s="1"/>
      <c r="AA4" s="1"/>
      <c r="AB4" s="2"/>
      <c r="AC4" s="1"/>
      <c r="AD4" s="5"/>
      <c r="AE4" s="4"/>
      <c r="AF4" s="6"/>
      <c r="AG4" s="3"/>
    </row>
    <row r="5" spans="1:33" s="8" customFormat="1" ht="81.75" customHeight="1">
      <c r="A5" s="19" t="s">
        <v>9</v>
      </c>
      <c r="B5" s="19" t="s">
        <v>10</v>
      </c>
      <c r="C5" s="19" t="s">
        <v>0</v>
      </c>
      <c r="D5" s="19" t="s">
        <v>1</v>
      </c>
      <c r="E5" s="34" t="s">
        <v>11</v>
      </c>
      <c r="F5" s="19" t="s">
        <v>2</v>
      </c>
      <c r="G5" s="19" t="s">
        <v>17</v>
      </c>
      <c r="H5" s="19" t="s">
        <v>18</v>
      </c>
      <c r="I5" s="23" t="s">
        <v>19</v>
      </c>
      <c r="J5" s="23" t="s">
        <v>20</v>
      </c>
      <c r="K5" s="23" t="s">
        <v>21</v>
      </c>
      <c r="L5" s="23" t="s">
        <v>22</v>
      </c>
      <c r="M5" s="23" t="s">
        <v>23</v>
      </c>
      <c r="N5" s="22" t="s">
        <v>3</v>
      </c>
      <c r="O5" s="23" t="s">
        <v>4</v>
      </c>
      <c r="P5" s="24" t="s">
        <v>5</v>
      </c>
      <c r="Q5" s="23" t="s">
        <v>6</v>
      </c>
      <c r="R5" s="19" t="s">
        <v>7</v>
      </c>
      <c r="S5" s="20" t="s">
        <v>8</v>
      </c>
    </row>
    <row r="6" spans="1:33" s="17" customFormat="1" ht="91.5" customHeight="1">
      <c r="A6" s="33" t="s">
        <v>101</v>
      </c>
      <c r="B6" s="10" t="s">
        <v>16</v>
      </c>
      <c r="C6" s="10">
        <v>1</v>
      </c>
      <c r="D6" s="13" t="s">
        <v>84</v>
      </c>
      <c r="E6" s="35" t="s">
        <v>92</v>
      </c>
      <c r="F6" s="21">
        <v>11</v>
      </c>
      <c r="G6" s="25" t="s">
        <v>55</v>
      </c>
      <c r="H6" s="21">
        <v>16</v>
      </c>
      <c r="I6" s="21">
        <v>6</v>
      </c>
      <c r="J6" s="21">
        <v>10</v>
      </c>
      <c r="K6" s="21">
        <v>5</v>
      </c>
      <c r="L6" s="21">
        <v>15</v>
      </c>
      <c r="M6" s="21">
        <v>20</v>
      </c>
      <c r="N6" s="26">
        <f t="shared" ref="N6:N22" si="0">G6+H6+I6+J6+K6+L6+M6</f>
        <v>92</v>
      </c>
      <c r="O6" s="10"/>
      <c r="P6" s="10">
        <v>92</v>
      </c>
      <c r="Q6" s="37" t="s">
        <v>104</v>
      </c>
      <c r="R6" s="21">
        <v>1</v>
      </c>
      <c r="S6" s="21" t="s">
        <v>80</v>
      </c>
      <c r="T6" s="30"/>
      <c r="U6" s="31"/>
      <c r="V6" s="31"/>
      <c r="W6" s="31"/>
      <c r="X6" s="31"/>
      <c r="Y6" s="32"/>
    </row>
    <row r="7" spans="1:33" ht="72">
      <c r="A7" s="33" t="s">
        <v>100</v>
      </c>
      <c r="B7" s="10" t="s">
        <v>16</v>
      </c>
      <c r="C7" s="10">
        <v>2</v>
      </c>
      <c r="D7" s="37" t="s">
        <v>85</v>
      </c>
      <c r="E7" s="35" t="s">
        <v>92</v>
      </c>
      <c r="F7" s="37">
        <v>11</v>
      </c>
      <c r="G7" s="37">
        <v>20</v>
      </c>
      <c r="H7" s="37">
        <v>16</v>
      </c>
      <c r="I7" s="37">
        <v>6</v>
      </c>
      <c r="J7" s="37">
        <v>10</v>
      </c>
      <c r="K7" s="37">
        <v>5</v>
      </c>
      <c r="L7" s="37">
        <v>15</v>
      </c>
      <c r="M7" s="37">
        <v>20</v>
      </c>
      <c r="N7" s="26">
        <f t="shared" si="0"/>
        <v>92</v>
      </c>
      <c r="O7" s="37"/>
      <c r="P7" s="37">
        <v>92</v>
      </c>
      <c r="Q7" s="37" t="s">
        <v>104</v>
      </c>
      <c r="R7" s="37">
        <v>1</v>
      </c>
      <c r="S7" s="21" t="s">
        <v>80</v>
      </c>
    </row>
    <row r="8" spans="1:33" ht="72">
      <c r="A8" s="33" t="s">
        <v>99</v>
      </c>
      <c r="B8" s="10" t="s">
        <v>16</v>
      </c>
      <c r="C8" s="10">
        <v>3</v>
      </c>
      <c r="D8" s="37" t="s">
        <v>86</v>
      </c>
      <c r="E8" s="35" t="s">
        <v>92</v>
      </c>
      <c r="F8" s="37">
        <v>11</v>
      </c>
      <c r="G8" s="37">
        <v>19</v>
      </c>
      <c r="H8" s="37">
        <v>16</v>
      </c>
      <c r="I8" s="37">
        <v>6</v>
      </c>
      <c r="J8" s="37">
        <v>10</v>
      </c>
      <c r="K8" s="37">
        <v>4</v>
      </c>
      <c r="L8" s="37">
        <v>15</v>
      </c>
      <c r="M8" s="37">
        <v>20</v>
      </c>
      <c r="N8" s="26">
        <f t="shared" si="0"/>
        <v>90</v>
      </c>
      <c r="O8" s="37"/>
      <c r="P8" s="37">
        <v>90</v>
      </c>
      <c r="Q8" s="37" t="s">
        <v>104</v>
      </c>
      <c r="R8" s="37">
        <v>2</v>
      </c>
      <c r="S8" s="21" t="s">
        <v>80</v>
      </c>
    </row>
    <row r="9" spans="1:33" ht="72">
      <c r="A9" s="33" t="s">
        <v>98</v>
      </c>
      <c r="B9" s="10" t="s">
        <v>16</v>
      </c>
      <c r="C9" s="10">
        <v>4</v>
      </c>
      <c r="D9" s="37" t="s">
        <v>87</v>
      </c>
      <c r="E9" s="35" t="s">
        <v>92</v>
      </c>
      <c r="F9" s="37">
        <v>11</v>
      </c>
      <c r="G9" s="37">
        <v>15</v>
      </c>
      <c r="H9" s="37">
        <v>16</v>
      </c>
      <c r="I9" s="37">
        <v>6</v>
      </c>
      <c r="J9" s="37">
        <v>10</v>
      </c>
      <c r="K9" s="37">
        <v>5</v>
      </c>
      <c r="L9" s="37">
        <v>15</v>
      </c>
      <c r="M9" s="37">
        <v>20</v>
      </c>
      <c r="N9" s="26">
        <f t="shared" si="0"/>
        <v>87</v>
      </c>
      <c r="O9" s="37"/>
      <c r="P9" s="37">
        <v>87</v>
      </c>
      <c r="Q9" s="37" t="s">
        <v>104</v>
      </c>
      <c r="R9" s="37">
        <v>3</v>
      </c>
      <c r="S9" s="21" t="s">
        <v>80</v>
      </c>
    </row>
    <row r="10" spans="1:33" ht="72">
      <c r="A10" s="33" t="s">
        <v>46</v>
      </c>
      <c r="B10" s="10" t="s">
        <v>16</v>
      </c>
      <c r="C10" s="10">
        <v>5</v>
      </c>
      <c r="D10" s="37" t="s">
        <v>35</v>
      </c>
      <c r="E10" s="35" t="s">
        <v>91</v>
      </c>
      <c r="F10" s="21">
        <v>11</v>
      </c>
      <c r="G10" s="25" t="s">
        <v>55</v>
      </c>
      <c r="H10" s="21">
        <v>14</v>
      </c>
      <c r="I10" s="21">
        <v>6</v>
      </c>
      <c r="J10" s="21">
        <v>8</v>
      </c>
      <c r="K10" s="21">
        <v>5</v>
      </c>
      <c r="L10" s="21">
        <v>12</v>
      </c>
      <c r="M10" s="21">
        <v>15</v>
      </c>
      <c r="N10" s="26">
        <f t="shared" si="0"/>
        <v>80</v>
      </c>
      <c r="O10" s="10"/>
      <c r="P10" s="10">
        <v>80</v>
      </c>
      <c r="Q10" s="37" t="s">
        <v>104</v>
      </c>
      <c r="R10" s="21">
        <v>4</v>
      </c>
      <c r="S10" s="21" t="s">
        <v>77</v>
      </c>
    </row>
    <row r="11" spans="1:33" s="7" customFormat="1" ht="72">
      <c r="A11" s="33" t="s">
        <v>97</v>
      </c>
      <c r="B11" s="10" t="s">
        <v>16</v>
      </c>
      <c r="C11" s="10">
        <v>6</v>
      </c>
      <c r="D11" s="37" t="s">
        <v>88</v>
      </c>
      <c r="E11" s="35" t="s">
        <v>92</v>
      </c>
      <c r="F11" s="37">
        <v>11</v>
      </c>
      <c r="G11" s="37">
        <v>16</v>
      </c>
      <c r="H11" s="37">
        <v>16</v>
      </c>
      <c r="I11" s="37">
        <v>6</v>
      </c>
      <c r="J11" s="37">
        <v>8</v>
      </c>
      <c r="K11" s="37">
        <v>4</v>
      </c>
      <c r="L11" s="37">
        <v>15</v>
      </c>
      <c r="M11" s="37">
        <v>12</v>
      </c>
      <c r="N11" s="26">
        <f t="shared" si="0"/>
        <v>77</v>
      </c>
      <c r="O11" s="37"/>
      <c r="P11" s="37">
        <v>77</v>
      </c>
      <c r="Q11" s="37" t="s">
        <v>104</v>
      </c>
      <c r="R11" s="37">
        <v>5</v>
      </c>
      <c r="S11" s="21" t="s">
        <v>80</v>
      </c>
    </row>
    <row r="12" spans="1:33" ht="72">
      <c r="A12" s="33" t="s">
        <v>49</v>
      </c>
      <c r="B12" s="10" t="s">
        <v>16</v>
      </c>
      <c r="C12" s="10">
        <v>7</v>
      </c>
      <c r="D12" s="37" t="s">
        <v>39</v>
      </c>
      <c r="E12" s="35" t="s">
        <v>91</v>
      </c>
      <c r="F12" s="21">
        <v>11</v>
      </c>
      <c r="G12" s="37">
        <v>20</v>
      </c>
      <c r="H12" s="37">
        <v>16</v>
      </c>
      <c r="I12" s="37">
        <v>4</v>
      </c>
      <c r="J12" s="37">
        <v>8</v>
      </c>
      <c r="K12" s="37">
        <v>5</v>
      </c>
      <c r="L12" s="37">
        <v>10</v>
      </c>
      <c r="M12" s="37">
        <v>14</v>
      </c>
      <c r="N12" s="26">
        <f t="shared" si="0"/>
        <v>77</v>
      </c>
      <c r="O12" s="37"/>
      <c r="P12" s="37">
        <v>77</v>
      </c>
      <c r="Q12" s="37" t="s">
        <v>104</v>
      </c>
      <c r="R12" s="37">
        <v>5</v>
      </c>
      <c r="S12" s="21" t="s">
        <v>77</v>
      </c>
    </row>
    <row r="13" spans="1:33" ht="72">
      <c r="A13" s="33" t="s">
        <v>53</v>
      </c>
      <c r="B13" s="10" t="s">
        <v>16</v>
      </c>
      <c r="C13" s="10">
        <v>8</v>
      </c>
      <c r="D13" s="37" t="s">
        <v>38</v>
      </c>
      <c r="E13" s="35" t="s">
        <v>91</v>
      </c>
      <c r="F13" s="21">
        <v>11</v>
      </c>
      <c r="G13" s="37">
        <v>20</v>
      </c>
      <c r="H13" s="37">
        <v>16</v>
      </c>
      <c r="I13" s="37">
        <v>4</v>
      </c>
      <c r="J13" s="37">
        <v>6</v>
      </c>
      <c r="K13" s="37">
        <v>5</v>
      </c>
      <c r="L13" s="37">
        <v>12</v>
      </c>
      <c r="M13" s="37">
        <v>14</v>
      </c>
      <c r="N13" s="26">
        <f t="shared" si="0"/>
        <v>77</v>
      </c>
      <c r="O13" s="37"/>
      <c r="P13" s="37">
        <v>77</v>
      </c>
      <c r="Q13" s="37" t="s">
        <v>104</v>
      </c>
      <c r="R13" s="37">
        <v>5</v>
      </c>
      <c r="S13" s="21" t="s">
        <v>77</v>
      </c>
    </row>
    <row r="14" spans="1:33" ht="72">
      <c r="A14" s="33" t="s">
        <v>54</v>
      </c>
      <c r="B14" s="10" t="s">
        <v>16</v>
      </c>
      <c r="C14" s="10">
        <v>9</v>
      </c>
      <c r="D14" s="37" t="s">
        <v>36</v>
      </c>
      <c r="E14" s="35" t="s">
        <v>91</v>
      </c>
      <c r="F14" s="21">
        <v>11</v>
      </c>
      <c r="G14" s="37">
        <v>18</v>
      </c>
      <c r="H14" s="37">
        <v>16</v>
      </c>
      <c r="I14" s="37">
        <v>6</v>
      </c>
      <c r="J14" s="37">
        <v>4</v>
      </c>
      <c r="K14" s="37">
        <v>5</v>
      </c>
      <c r="L14" s="37">
        <v>12</v>
      </c>
      <c r="M14" s="37">
        <v>15</v>
      </c>
      <c r="N14" s="26">
        <f t="shared" si="0"/>
        <v>76</v>
      </c>
      <c r="O14" s="37"/>
      <c r="P14" s="37">
        <v>76</v>
      </c>
      <c r="Q14" s="37" t="s">
        <v>104</v>
      </c>
      <c r="R14" s="37">
        <v>6</v>
      </c>
      <c r="S14" s="21" t="s">
        <v>77</v>
      </c>
    </row>
    <row r="15" spans="1:33" ht="72">
      <c r="A15" s="33" t="s">
        <v>102</v>
      </c>
      <c r="B15" s="10" t="s">
        <v>16</v>
      </c>
      <c r="C15" s="10">
        <v>10</v>
      </c>
      <c r="D15" s="37" t="s">
        <v>89</v>
      </c>
      <c r="E15" s="35" t="s">
        <v>92</v>
      </c>
      <c r="F15" s="37">
        <v>11</v>
      </c>
      <c r="G15" s="37">
        <v>14</v>
      </c>
      <c r="H15" s="37">
        <v>16</v>
      </c>
      <c r="I15" s="37">
        <v>6</v>
      </c>
      <c r="J15" s="37">
        <v>10</v>
      </c>
      <c r="K15" s="37">
        <v>5</v>
      </c>
      <c r="L15" s="37">
        <v>14</v>
      </c>
      <c r="M15" s="37">
        <v>8</v>
      </c>
      <c r="N15" s="26">
        <f t="shared" si="0"/>
        <v>73</v>
      </c>
      <c r="O15" s="37"/>
      <c r="P15" s="37">
        <v>73</v>
      </c>
      <c r="Q15" s="37" t="s">
        <v>105</v>
      </c>
      <c r="R15" s="37">
        <v>7</v>
      </c>
      <c r="S15" s="21" t="s">
        <v>80</v>
      </c>
    </row>
    <row r="16" spans="1:33" s="17" customFormat="1" ht="91.5" customHeight="1">
      <c r="A16" s="33" t="s">
        <v>52</v>
      </c>
      <c r="B16" s="10" t="s">
        <v>16</v>
      </c>
      <c r="C16" s="10">
        <v>11</v>
      </c>
      <c r="D16" s="37" t="s">
        <v>44</v>
      </c>
      <c r="E16" s="35" t="s">
        <v>91</v>
      </c>
      <c r="F16" s="21">
        <v>11</v>
      </c>
      <c r="G16" s="37">
        <v>14</v>
      </c>
      <c r="H16" s="37">
        <v>10</v>
      </c>
      <c r="I16" s="37">
        <v>4</v>
      </c>
      <c r="J16" s="37">
        <v>4</v>
      </c>
      <c r="K16" s="37">
        <v>5</v>
      </c>
      <c r="L16" s="37">
        <v>12</v>
      </c>
      <c r="M16" s="37">
        <v>15</v>
      </c>
      <c r="N16" s="26">
        <f t="shared" si="0"/>
        <v>64</v>
      </c>
      <c r="O16" s="37"/>
      <c r="P16" s="37">
        <v>64</v>
      </c>
      <c r="Q16" s="37" t="s">
        <v>105</v>
      </c>
      <c r="R16" s="37">
        <v>8</v>
      </c>
      <c r="S16" s="21" t="s">
        <v>77</v>
      </c>
      <c r="T16" s="30"/>
      <c r="U16" s="31"/>
      <c r="V16" s="31"/>
      <c r="W16" s="31"/>
      <c r="X16" s="31"/>
      <c r="Y16" s="32"/>
    </row>
    <row r="17" spans="1:24" s="7" customFormat="1" ht="72">
      <c r="A17" s="33" t="s">
        <v>103</v>
      </c>
      <c r="B17" s="37" t="s">
        <v>16</v>
      </c>
      <c r="C17" s="10">
        <v>12</v>
      </c>
      <c r="D17" s="37" t="s">
        <v>90</v>
      </c>
      <c r="E17" s="35" t="s">
        <v>92</v>
      </c>
      <c r="F17" s="37">
        <v>11</v>
      </c>
      <c r="G17" s="37">
        <v>11</v>
      </c>
      <c r="H17" s="37">
        <v>0</v>
      </c>
      <c r="I17" s="37">
        <v>6</v>
      </c>
      <c r="J17" s="37">
        <v>10</v>
      </c>
      <c r="K17" s="37">
        <v>5</v>
      </c>
      <c r="L17" s="37">
        <v>15</v>
      </c>
      <c r="M17" s="37">
        <v>12</v>
      </c>
      <c r="N17" s="26">
        <f t="shared" si="0"/>
        <v>59</v>
      </c>
      <c r="O17" s="37"/>
      <c r="P17" s="37">
        <v>59</v>
      </c>
      <c r="Q17" s="37" t="s">
        <v>105</v>
      </c>
      <c r="R17" s="37">
        <v>9</v>
      </c>
      <c r="S17" s="21" t="s">
        <v>80</v>
      </c>
    </row>
    <row r="18" spans="1:24" s="7" customFormat="1" ht="60">
      <c r="A18" s="33" t="s">
        <v>47</v>
      </c>
      <c r="B18" s="10" t="s">
        <v>16</v>
      </c>
      <c r="C18" s="10">
        <v>13</v>
      </c>
      <c r="D18" s="37" t="s">
        <v>37</v>
      </c>
      <c r="E18" s="35" t="s">
        <v>34</v>
      </c>
      <c r="F18" s="21">
        <v>11</v>
      </c>
      <c r="G18" s="37">
        <v>15</v>
      </c>
      <c r="H18" s="37">
        <v>10</v>
      </c>
      <c r="I18" s="37">
        <v>4</v>
      </c>
      <c r="J18" s="37">
        <v>4</v>
      </c>
      <c r="K18" s="37">
        <v>5</v>
      </c>
      <c r="L18" s="37">
        <v>10</v>
      </c>
      <c r="M18" s="37">
        <v>10</v>
      </c>
      <c r="N18" s="26">
        <f t="shared" si="0"/>
        <v>58</v>
      </c>
      <c r="O18" s="37"/>
      <c r="P18" s="37">
        <v>58</v>
      </c>
      <c r="Q18" s="37" t="s">
        <v>105</v>
      </c>
      <c r="R18" s="37">
        <v>10</v>
      </c>
      <c r="S18" s="21" t="s">
        <v>77</v>
      </c>
    </row>
    <row r="19" spans="1:24" s="7" customFormat="1" ht="60">
      <c r="A19" s="33" t="s">
        <v>45</v>
      </c>
      <c r="B19" s="10" t="s">
        <v>16</v>
      </c>
      <c r="C19" s="10">
        <v>14</v>
      </c>
      <c r="D19" s="37" t="s">
        <v>40</v>
      </c>
      <c r="E19" s="35" t="s">
        <v>34</v>
      </c>
      <c r="F19" s="21">
        <v>11</v>
      </c>
      <c r="G19" s="37">
        <v>15</v>
      </c>
      <c r="H19" s="37">
        <v>8</v>
      </c>
      <c r="I19" s="37">
        <v>4</v>
      </c>
      <c r="J19" s="37">
        <v>4</v>
      </c>
      <c r="K19" s="37">
        <v>5</v>
      </c>
      <c r="L19" s="37">
        <v>10</v>
      </c>
      <c r="M19" s="37">
        <v>10</v>
      </c>
      <c r="N19" s="26">
        <f t="shared" si="0"/>
        <v>56</v>
      </c>
      <c r="O19" s="37"/>
      <c r="P19" s="37">
        <v>56</v>
      </c>
      <c r="Q19" s="37" t="s">
        <v>105</v>
      </c>
      <c r="R19" s="37">
        <v>11</v>
      </c>
      <c r="S19" s="21" t="s">
        <v>77</v>
      </c>
    </row>
    <row r="20" spans="1:24" s="7" customFormat="1" ht="60">
      <c r="A20" s="33" t="s">
        <v>51</v>
      </c>
      <c r="B20" s="10" t="s">
        <v>16</v>
      </c>
      <c r="C20" s="10">
        <v>15</v>
      </c>
      <c r="D20" s="37" t="s">
        <v>41</v>
      </c>
      <c r="E20" s="35" t="s">
        <v>34</v>
      </c>
      <c r="F20" s="21">
        <v>11</v>
      </c>
      <c r="G20" s="37">
        <v>12</v>
      </c>
      <c r="H20" s="37">
        <v>8</v>
      </c>
      <c r="I20" s="37">
        <v>4</v>
      </c>
      <c r="J20" s="37">
        <v>4</v>
      </c>
      <c r="K20" s="37">
        <v>5</v>
      </c>
      <c r="L20" s="37">
        <v>10</v>
      </c>
      <c r="M20" s="37">
        <v>8</v>
      </c>
      <c r="N20" s="26">
        <f t="shared" si="0"/>
        <v>51</v>
      </c>
      <c r="O20" s="37"/>
      <c r="P20" s="37">
        <v>51</v>
      </c>
      <c r="Q20" s="37" t="s">
        <v>105</v>
      </c>
      <c r="R20" s="37">
        <v>12</v>
      </c>
      <c r="S20" s="21" t="s">
        <v>77</v>
      </c>
    </row>
    <row r="21" spans="1:24" s="7" customFormat="1" ht="60">
      <c r="A21" s="33" t="s">
        <v>48</v>
      </c>
      <c r="B21" s="10" t="s">
        <v>16</v>
      </c>
      <c r="C21" s="10">
        <v>16</v>
      </c>
      <c r="D21" s="37" t="s">
        <v>42</v>
      </c>
      <c r="E21" s="35" t="s">
        <v>34</v>
      </c>
      <c r="F21" s="21">
        <v>11</v>
      </c>
      <c r="G21" s="37">
        <v>12</v>
      </c>
      <c r="H21" s="37">
        <v>8</v>
      </c>
      <c r="I21" s="37">
        <v>4</v>
      </c>
      <c r="J21" s="37">
        <v>4</v>
      </c>
      <c r="K21" s="37">
        <v>5</v>
      </c>
      <c r="L21" s="37">
        <v>10</v>
      </c>
      <c r="M21" s="37">
        <v>8</v>
      </c>
      <c r="N21" s="26">
        <f t="shared" si="0"/>
        <v>51</v>
      </c>
      <c r="O21" s="37"/>
      <c r="P21" s="37">
        <v>51</v>
      </c>
      <c r="Q21" s="37" t="s">
        <v>105</v>
      </c>
      <c r="R21" s="37">
        <v>12</v>
      </c>
      <c r="S21" s="21" t="s">
        <v>77</v>
      </c>
    </row>
    <row r="22" spans="1:24" s="7" customFormat="1" ht="72">
      <c r="A22" s="33" t="s">
        <v>50</v>
      </c>
      <c r="B22" s="10" t="s">
        <v>16</v>
      </c>
      <c r="C22" s="10">
        <v>17</v>
      </c>
      <c r="D22" s="37" t="s">
        <v>43</v>
      </c>
      <c r="E22" s="35" t="s">
        <v>91</v>
      </c>
      <c r="F22" s="21">
        <v>11</v>
      </c>
      <c r="G22" s="37">
        <v>12</v>
      </c>
      <c r="H22" s="37">
        <v>8</v>
      </c>
      <c r="I22" s="37">
        <v>6</v>
      </c>
      <c r="J22" s="37">
        <v>4</v>
      </c>
      <c r="K22" s="37">
        <v>2</v>
      </c>
      <c r="L22" s="37">
        <v>8</v>
      </c>
      <c r="M22" s="37">
        <v>8</v>
      </c>
      <c r="N22" s="26">
        <f t="shared" si="0"/>
        <v>48</v>
      </c>
      <c r="O22" s="37"/>
      <c r="P22" s="37">
        <v>48</v>
      </c>
      <c r="Q22" s="37" t="s">
        <v>105</v>
      </c>
      <c r="R22" s="37">
        <v>13</v>
      </c>
      <c r="S22" s="21" t="s">
        <v>77</v>
      </c>
    </row>
    <row r="23" spans="1:24">
      <c r="T23" s="29"/>
      <c r="U23" s="9"/>
      <c r="V23" s="9"/>
      <c r="W23" s="9"/>
      <c r="X23" s="9"/>
    </row>
  </sheetData>
  <sortState ref="A6:S22">
    <sortCondition descending="1" ref="N6:N22"/>
  </sortState>
  <mergeCells count="5">
    <mergeCell ref="N4:Q4"/>
    <mergeCell ref="A4:E4"/>
    <mergeCell ref="A3:N3"/>
    <mergeCell ref="A1:P1"/>
    <mergeCell ref="A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 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2024-10-03T11:43:39Z</dcterms:modified>
</cp:coreProperties>
</file>