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95" activeTab="4"/>
  </bookViews>
  <sheets>
    <sheet name="7 класс   " sheetId="28" r:id="rId1"/>
    <sheet name="8 класс   " sheetId="27" r:id="rId2"/>
    <sheet name="9 класс  " sheetId="26" r:id="rId3"/>
    <sheet name="10 класс " sheetId="29" r:id="rId4"/>
    <sheet name="11 класс " sheetId="30" r:id="rId5"/>
  </sheets>
  <calcPr calcId="125725"/>
  <fileRecoveryPr autoRecover="0"/>
</workbook>
</file>

<file path=xl/calcChain.xml><?xml version="1.0" encoding="utf-8"?>
<calcChain xmlns="http://schemas.openxmlformats.org/spreadsheetml/2006/main">
  <c r="Q29" i="30"/>
  <c r="Q27"/>
  <c r="Q28"/>
  <c r="Q30"/>
  <c r="Q25"/>
  <c r="Q23"/>
  <c r="Q24"/>
  <c r="Q13"/>
  <c r="Q8"/>
  <c r="Q11"/>
  <c r="Q27" i="29"/>
  <c r="Q25"/>
  <c r="Q26"/>
  <c r="Q24"/>
  <c r="Q23"/>
  <c r="Q22"/>
  <c r="Q21"/>
  <c r="Q11"/>
  <c r="Q7"/>
  <c r="Q8"/>
  <c r="O58" i="26"/>
  <c r="O55"/>
  <c r="O56"/>
  <c r="O52"/>
  <c r="O50"/>
  <c r="O49"/>
  <c r="O47"/>
  <c r="O14"/>
  <c r="O11"/>
  <c r="O13"/>
  <c r="Q33" i="27" l="1"/>
  <c r="Q29"/>
  <c r="Q31"/>
  <c r="Q32"/>
  <c r="Q30"/>
  <c r="Q25"/>
  <c r="Q26"/>
  <c r="Q27"/>
  <c r="Q21"/>
  <c r="Q20"/>
  <c r="Q18"/>
  <c r="Q8"/>
  <c r="Q7"/>
  <c r="Q6"/>
  <c r="L25" i="28" l="1"/>
  <c r="L15"/>
  <c r="L55" l="1"/>
  <c r="L51"/>
  <c r="L35"/>
  <c r="L28"/>
  <c r="L31"/>
  <c r="L30"/>
  <c r="L29"/>
  <c r="L27"/>
  <c r="L22"/>
  <c r="L20"/>
  <c r="L10"/>
  <c r="L7"/>
  <c r="L6"/>
  <c r="Q41" i="30" l="1"/>
  <c r="Q26"/>
  <c r="Q20"/>
  <c r="Q38" i="29"/>
  <c r="O48" i="26"/>
  <c r="O46"/>
  <c r="O45"/>
  <c r="O30"/>
  <c r="Q72" i="27"/>
  <c r="Q66"/>
  <c r="Q51"/>
  <c r="Q48"/>
  <c r="L60" i="28"/>
  <c r="L48"/>
  <c r="L47"/>
  <c r="L67" l="1"/>
  <c r="L43"/>
  <c r="L41" l="1"/>
  <c r="L53"/>
  <c r="L66"/>
  <c r="L56"/>
  <c r="Q56" i="27"/>
  <c r="Q58"/>
  <c r="Q55"/>
  <c r="Q50"/>
  <c r="Q73"/>
  <c r="Q63"/>
  <c r="Q61"/>
  <c r="O60" i="26"/>
  <c r="O31"/>
  <c r="O53"/>
  <c r="O57"/>
  <c r="Q33" i="29"/>
  <c r="Q31"/>
  <c r="Q35"/>
  <c r="Q39"/>
  <c r="Q40"/>
  <c r="Q38" i="30"/>
  <c r="Q34"/>
  <c r="Q39" l="1"/>
  <c r="Q31"/>
  <c r="Q19"/>
  <c r="Q18"/>
  <c r="Q17"/>
  <c r="Q15"/>
  <c r="Q14"/>
  <c r="Q12"/>
  <c r="Q10"/>
  <c r="Q7"/>
  <c r="Q9"/>
  <c r="Q34" i="29"/>
  <c r="Q18"/>
  <c r="Q17"/>
  <c r="Q16"/>
  <c r="Q15"/>
  <c r="Q14"/>
  <c r="Q12"/>
  <c r="Q10"/>
  <c r="Q9"/>
  <c r="O44" i="26"/>
  <c r="O43"/>
  <c r="O42"/>
  <c r="O37"/>
  <c r="O41"/>
  <c r="O38"/>
  <c r="O34"/>
  <c r="O32"/>
  <c r="O23"/>
  <c r="O24"/>
  <c r="O21"/>
  <c r="O19"/>
  <c r="O18"/>
  <c r="O17"/>
  <c r="Q16" i="27"/>
  <c r="L58" i="28"/>
  <c r="L54"/>
  <c r="L50"/>
  <c r="L46"/>
  <c r="L45"/>
  <c r="L42"/>
  <c r="L40"/>
  <c r="L37"/>
  <c r="L38"/>
  <c r="L36"/>
  <c r="L34"/>
  <c r="L33"/>
  <c r="L21"/>
  <c r="L19"/>
  <c r="L18"/>
  <c r="L17"/>
  <c r="L14"/>
  <c r="L12"/>
  <c r="L13"/>
  <c r="L11"/>
  <c r="L9"/>
  <c r="L8"/>
  <c r="Q36" i="30"/>
  <c r="Q22"/>
  <c r="Q21"/>
  <c r="Q16"/>
  <c r="Q6"/>
  <c r="Q36" i="29"/>
  <c r="Q30"/>
  <c r="Q29"/>
  <c r="Q19"/>
  <c r="O62" i="26"/>
  <c r="O61"/>
  <c r="O33"/>
  <c r="O29"/>
  <c r="O9"/>
  <c r="O36"/>
  <c r="O27"/>
  <c r="O6"/>
  <c r="O20"/>
  <c r="O26"/>
  <c r="O16"/>
  <c r="O15"/>
  <c r="O7"/>
  <c r="O8"/>
  <c r="O22"/>
  <c r="O10"/>
  <c r="O12"/>
  <c r="Q10" i="27"/>
  <c r="L65" i="28"/>
  <c r="L63"/>
  <c r="L64"/>
  <c r="L61"/>
  <c r="L62"/>
  <c r="L57"/>
  <c r="L52"/>
  <c r="L44"/>
  <c r="L39"/>
  <c r="L26"/>
  <c r="L24"/>
  <c r="O35" i="26"/>
  <c r="O28"/>
  <c r="O40"/>
  <c r="Q33" i="30" l="1"/>
  <c r="Q9" i="27"/>
  <c r="L32" i="28"/>
  <c r="Q62" i="27"/>
  <c r="Q69"/>
  <c r="Q53"/>
  <c r="Q35" i="30"/>
  <c r="Q40"/>
  <c r="Q37"/>
  <c r="Q20" i="29"/>
  <c r="O59" i="26"/>
  <c r="O54"/>
  <c r="O39"/>
  <c r="L59" i="28"/>
  <c r="L23" l="1"/>
  <c r="Q13" i="27"/>
  <c r="O25" i="26" l="1"/>
  <c r="Q32" i="30" l="1"/>
  <c r="Q40" i="27"/>
  <c r="Q22" l="1"/>
  <c r="Q24" l="1"/>
</calcChain>
</file>

<file path=xl/sharedStrings.xml><?xml version="1.0" encoding="utf-8"?>
<sst xmlns="http://schemas.openxmlformats.org/spreadsheetml/2006/main" count="1766" uniqueCount="622">
  <si>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</si>
  <si>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</si>
  <si>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</si>
  <si>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</si>
  <si>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</si>
  <si>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</si>
  <si>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</si>
  <si>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</si>
  <si>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</si>
  <si>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</si>
  <si>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</si>
  <si>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</si>
  <si>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>0</t>
  </si>
  <si>
    <t xml:space="preserve">Протокол заседания жюри школьного этапа всероссийской олимпиады школьников по   обществознанию  от 2 октября 2024 года </t>
  </si>
  <si>
    <t xml:space="preserve">Повестка: утверждение результатов школьного этапа всероссийской олимпиады по      обществознанию                             </t>
  </si>
  <si>
    <t>Решили: утвердить результаты школьного этапа всероссийской олимпиады по    обществознанию</t>
  </si>
  <si>
    <t>обществознание</t>
  </si>
  <si>
    <t xml:space="preserve"> Задание часть А.  (мак.15 б)               </t>
  </si>
  <si>
    <t xml:space="preserve"> Часть В. Задание №1  (мак.2 б)               </t>
  </si>
  <si>
    <t xml:space="preserve"> Часть В. Задание №3  (мак.2 б)  </t>
  </si>
  <si>
    <t xml:space="preserve"> Часть В. Задание №2  (мак.1 б)  </t>
  </si>
  <si>
    <t xml:space="preserve"> Часть С. Задание №3  (мак.2 б)  </t>
  </si>
  <si>
    <t xml:space="preserve"> Часть С. Задание №1  (мак.2 б)  </t>
  </si>
  <si>
    <t xml:space="preserve"> Часть С. Задание №2  (мак.2 б)  </t>
  </si>
  <si>
    <t xml:space="preserve"> Часть С. Задание №4  (мак.2 б)  </t>
  </si>
  <si>
    <t>Максимальный балл  67</t>
  </si>
  <si>
    <t xml:space="preserve"> Задание №1 (мак.5 б)               </t>
  </si>
  <si>
    <t xml:space="preserve"> Задание №2  (мак.9 б)               </t>
  </si>
  <si>
    <t xml:space="preserve">  Задание №3  (мак.6 б)  </t>
  </si>
  <si>
    <t xml:space="preserve">  Задание №5  (мак.10 б)  </t>
  </si>
  <si>
    <t xml:space="preserve"> Задание №6  (мак.6 б)  </t>
  </si>
  <si>
    <t xml:space="preserve"> Задание №7 (мак.4 б)  </t>
  </si>
  <si>
    <t xml:space="preserve">  Задание №8 (мак.6 б)  </t>
  </si>
  <si>
    <t xml:space="preserve">  Задание №10 (мак.10 б)  </t>
  </si>
  <si>
    <t xml:space="preserve">  Задание №9 (мак.7 б)  </t>
  </si>
  <si>
    <t xml:space="preserve"> Задание №2  (мак.8 б)               </t>
  </si>
  <si>
    <t xml:space="preserve">  Задание №3  (мак.8 б)  </t>
  </si>
  <si>
    <t xml:space="preserve"> . Задание №4  (мак.5 б)  </t>
  </si>
  <si>
    <t xml:space="preserve">  Задание №5  (мак.8 б)  </t>
  </si>
  <si>
    <t>Максимальный балл  34</t>
  </si>
  <si>
    <t xml:space="preserve"> Задание №1.  (мак.7 б)               </t>
  </si>
  <si>
    <t xml:space="preserve"> . Задание №2  (мак.6 б)               </t>
  </si>
  <si>
    <t xml:space="preserve">Задание №3  (мак.6 б)  </t>
  </si>
  <si>
    <t xml:space="preserve"> Задание №4  (мак.12 б)  </t>
  </si>
  <si>
    <t xml:space="preserve">Задание №5  (мак.9 б)  </t>
  </si>
  <si>
    <t xml:space="preserve"> Задание №6  (мак.12 б)  </t>
  </si>
  <si>
    <t xml:space="preserve">Задание №7  (мак.6 б)  </t>
  </si>
  <si>
    <t xml:space="preserve"> Задание №8  (мак.12 б)  </t>
  </si>
  <si>
    <t xml:space="preserve"> Задание №10  (мак.8 б)  </t>
  </si>
  <si>
    <t xml:space="preserve"> Задание №9  (мак.22 б)  </t>
  </si>
  <si>
    <t>общ.-103-08-01</t>
  </si>
  <si>
    <t>общ.-103-08-02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</si>
  <si>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</si>
  <si>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Ершова Ангелина Павловна</t>
  </si>
  <si>
    <t>Трущёва Валерия Алексеевна</t>
  </si>
  <si>
    <t>3</t>
  </si>
  <si>
    <t xml:space="preserve"> Задание №4  (мак.4 б)  </t>
  </si>
  <si>
    <t>Радин Игорь Викторович</t>
  </si>
  <si>
    <t>Курганов Даниил Романович</t>
  </si>
  <si>
    <t xml:space="preserve">Муниципальное бюджетное общеобразовательное учреждение-средняя общеобразовательная школа с. Алексеевка Аркадакского района Саратовской области </t>
  </si>
  <si>
    <t>2</t>
  </si>
  <si>
    <t>Циклаури Ольга Сергеевна</t>
  </si>
  <si>
    <t>Быков Алексей Ярославович</t>
  </si>
  <si>
    <t xml:space="preserve">Муниципальное бюджетное общеобразовательное учреждение-средняя общеобразовательная школа с. Алексеевка Аркадаксого района Саратовской области </t>
  </si>
  <si>
    <t>общ.-013-09-01</t>
  </si>
  <si>
    <t>Остроущенко Марина Александровна</t>
  </si>
  <si>
    <t>филиал муниципального бюджетного общеобразовательного учреждения-средняя общеобразовательная школа №1 г. Аркадака в с. Баклуши</t>
  </si>
  <si>
    <t>15</t>
  </si>
  <si>
    <t>Орлова Надежда Николаевна</t>
  </si>
  <si>
    <t>Марданова Эльвира Имрановна</t>
  </si>
  <si>
    <t>Муниципальное бюджетное общеобразовательное учреждение-средняя общеобразовательная школа № 3 г. Аркадака филиал в с. Ивановка</t>
  </si>
  <si>
    <t>5</t>
  </si>
  <si>
    <t>Минкина Анастасия Евгеньевна</t>
  </si>
  <si>
    <t>Тюменова Ольга Васильевна</t>
  </si>
  <si>
    <t>общ.-033-07-00</t>
  </si>
  <si>
    <t>общ.-023-07-01</t>
  </si>
  <si>
    <t>Виноградова Диана Петровна</t>
  </si>
  <si>
    <t>Филиао муниципального бюджетного общеобразовательного учреждения-средней общеобразовательной школы № 2 города Аркадака в селе Кистендей</t>
  </si>
  <si>
    <t>Саубанова Валерия Сергеевна</t>
  </si>
  <si>
    <t>общ.-023-09-01</t>
  </si>
  <si>
    <t>Лашев Михаил  Владимирович</t>
  </si>
  <si>
    <t>Филиал муниципального бюджетного общеобразовательного учреждения-средней общеобразовательной школы № 2 города Аркадака в селе Кистендей</t>
  </si>
  <si>
    <t>12</t>
  </si>
  <si>
    <t>общ.-023-09-02</t>
  </si>
  <si>
    <t>Мишутин Максим Сергеевич</t>
  </si>
  <si>
    <t>общ.-023-09-03</t>
  </si>
  <si>
    <t>Степанов Егор Викторович</t>
  </si>
  <si>
    <t>общ.-023-10-01</t>
  </si>
  <si>
    <t>Мусатова Алексасндра Влвдимировна</t>
  </si>
  <si>
    <t>7</t>
  </si>
  <si>
    <t>общ.-023-11-01</t>
  </si>
  <si>
    <t>Леуткин Николай Алексеевич</t>
  </si>
  <si>
    <t>общ.-023-11-02</t>
  </si>
  <si>
    <t>Морозоа Алексей Николаевич</t>
  </si>
  <si>
    <t>общ.-023-11-03</t>
  </si>
  <si>
    <t>Мусатова Мария Владимировна</t>
  </si>
  <si>
    <t>Чернышев Данил Алексеевич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</si>
  <si>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</si>
  <si>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>4</t>
  </si>
  <si>
    <t>Селиверстова Валентина Николаевна</t>
  </si>
  <si>
    <t>Небылицина Варвара Алексеевна</t>
  </si>
  <si>
    <t xml:space="preserve">Плотников Григорий Сергеевич </t>
  </si>
  <si>
    <t>1</t>
  </si>
  <si>
    <t>общ.-043--08-01</t>
  </si>
  <si>
    <t>общ.-023-08-01</t>
  </si>
  <si>
    <t>общ.-023-08-02</t>
  </si>
  <si>
    <t>общ.-023-08-03</t>
  </si>
  <si>
    <t>общ.-093-07-01</t>
  </si>
  <si>
    <t>Семченко Александр Александрович</t>
  </si>
  <si>
    <t>Муниципальное бюджетное общеобразовательное учреждение-средняя общеобразовательная школа с.Новосельское</t>
  </si>
  <si>
    <t>Авагян Елена Игоревна</t>
  </si>
  <si>
    <t>общ.-093-08-01</t>
  </si>
  <si>
    <t>Авагян Вдадик Эдикович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</si>
  <si>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</si>
  <si>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общ.-093-11-01</t>
  </si>
  <si>
    <t>Цветков Егор Алексеевич</t>
  </si>
  <si>
    <t>Макарова Анастасия Михайловна</t>
  </si>
  <si>
    <t>Филиал Муниципального бюджетного общеобразовательного учреждения "Средняя общеобразовательная школа с.Семеновка" Аркадакского района Саратовской области в с.Чиганак</t>
  </si>
  <si>
    <t xml:space="preserve">Костикова Тамара Николаевна </t>
  </si>
  <si>
    <t>общ.-013-07-01</t>
  </si>
  <si>
    <t>Арбекова Жанна Владиславовна</t>
  </si>
  <si>
    <t>общ.-013-07-02</t>
  </si>
  <si>
    <t>Болог Владимир Юлиусович</t>
  </si>
  <si>
    <t>филиал муниципального бюджетного общеобразовательного учреждения-средней общеобразовательной школы  №1 г. Аркадака в с. Подгорное</t>
  </si>
  <si>
    <t>Билалова Арина Рустамовна</t>
  </si>
  <si>
    <t>13</t>
  </si>
  <si>
    <t>общ.-033-09-16</t>
  </si>
  <si>
    <t>Патрикеев Денис Сергеевич</t>
  </si>
  <si>
    <t>11</t>
  </si>
  <si>
    <t>Желнова Ольга Анатольевна</t>
  </si>
  <si>
    <t>филиал Муниципального бюджетного общеобразовательного учреждения-средняя общеобразовательная школа №3 г.Аркадака в с.Львовка</t>
  </si>
  <si>
    <t>общ.-033-07-11</t>
  </si>
  <si>
    <t>Захаров Захар Дмитриевич</t>
  </si>
  <si>
    <t>Мелешко Наталья Зиновиевна</t>
  </si>
  <si>
    <t>общ.-033-07-08</t>
  </si>
  <si>
    <t>Рассоха Анжелика Алексеевна</t>
  </si>
  <si>
    <t>общ.-033-07-01</t>
  </si>
  <si>
    <t>Кирьянов Данила павлович</t>
  </si>
  <si>
    <t>общ.-033-07-06</t>
  </si>
  <si>
    <t>Кочарян Артем Сергеевич</t>
  </si>
  <si>
    <t>общ.-033-07-05</t>
  </si>
  <si>
    <t>Козлов Александр Эдуардович</t>
  </si>
  <si>
    <t>общ.-033-07-09</t>
  </si>
  <si>
    <t>Сафрина Анастасия Александровна</t>
  </si>
  <si>
    <t>общ.-033-07-03</t>
  </si>
  <si>
    <t>Выхныч Ольга Анатольевна</t>
  </si>
  <si>
    <t>общ.-033-07-04</t>
  </si>
  <si>
    <t>Викулова Елизавета Александровна</t>
  </si>
  <si>
    <t>общ.-033-07-10</t>
  </si>
  <si>
    <t>Согонова Варвара Денисовна</t>
  </si>
  <si>
    <t>общ.-033-07-02</t>
  </si>
  <si>
    <t>Мамедова Оксана Игоревна</t>
  </si>
  <si>
    <t>общ.-033-07-07</t>
  </si>
  <si>
    <t>Выхныч Валентина Анатольевна</t>
  </si>
  <si>
    <t>общ.-033-07-12</t>
  </si>
  <si>
    <t>общ.-033-08-02</t>
  </si>
  <si>
    <t>Белопольская Дарья Тимуровна</t>
  </si>
  <si>
    <t>Муниципальное бюджетное общеобразовательное учреждение-средняя общеобразовательная школа 3 г Аркадака</t>
  </si>
  <si>
    <t>общ.-033-08-04</t>
  </si>
  <si>
    <t>Никиташенко Александра Александровна</t>
  </si>
  <si>
    <t>общ.-033-08-03</t>
  </si>
  <si>
    <t>Станотин Михаил Максимович</t>
  </si>
  <si>
    <t>общ.-033-08-05</t>
  </si>
  <si>
    <t>Иванова Анастасия Дмитриевна</t>
  </si>
  <si>
    <t>Тимченко Мария Сергеевна</t>
  </si>
  <si>
    <t>Сухова Ирина Викторовна</t>
  </si>
  <si>
    <t>Бурдакова Ксения Денисовна</t>
  </si>
  <si>
    <t>Орехова Софья Антоновна</t>
  </si>
  <si>
    <t>общ.-033-08-08</t>
  </si>
  <si>
    <t>Зенова Маргарита Алексеевна</t>
  </si>
  <si>
    <t>общ.-033-08-00</t>
  </si>
  <si>
    <t>Костина Дарья Александровна</t>
  </si>
  <si>
    <t>общ.-033-08-09</t>
  </si>
  <si>
    <t>Бодрова Анастасия Алексеевна</t>
  </si>
  <si>
    <t>Чикомазова Олеся Сергеевна</t>
  </si>
  <si>
    <t>общ.-033-08-13</t>
  </si>
  <si>
    <t>Бойкова Елизавета Сергеевна</t>
  </si>
  <si>
    <t>общ.-033-08-12</t>
  </si>
  <si>
    <t>Тетерюкова Дарья Сергеевна</t>
  </si>
  <si>
    <t>Коземирова Софья Максимовна</t>
  </si>
  <si>
    <t>общ.-033-08-15</t>
  </si>
  <si>
    <t>Силаев Юрий Алексеевич</t>
  </si>
  <si>
    <t>общ.-033-08-16</t>
  </si>
  <si>
    <t>Толочков Роман Сергеевич</t>
  </si>
  <si>
    <t>Кондуков Алексей Сергеевич</t>
  </si>
  <si>
    <t>общ.-000-08-18</t>
  </si>
  <si>
    <t>Коновалов Дмитрий Андреевич</t>
  </si>
  <si>
    <t>Курилов Иван Александрович</t>
  </si>
  <si>
    <t>общ.-033-08-20</t>
  </si>
  <si>
    <t>Малюгин Никита Евгеньевич</t>
  </si>
  <si>
    <t>общ.-033-08-21</t>
  </si>
  <si>
    <t>Меденец Никита Андреевич</t>
  </si>
  <si>
    <t>общ.-033-08-22</t>
  </si>
  <si>
    <t>Пысин Денис Михайлович</t>
  </si>
  <si>
    <t>общ.-033-09-01</t>
  </si>
  <si>
    <t>Китляр Ксения Александровна</t>
  </si>
  <si>
    <t>14</t>
  </si>
  <si>
    <t>общ.-033-09-02</t>
  </si>
  <si>
    <t>Полухина Елена Владимировна</t>
  </si>
  <si>
    <t>общ.-033-09-03</t>
  </si>
  <si>
    <t>Ципиньо Ангелина Андреевна</t>
  </si>
  <si>
    <t>общ.-033-09-04</t>
  </si>
  <si>
    <t>Лагутина Полина Витальевна</t>
  </si>
  <si>
    <t>общ.-033-09-05</t>
  </si>
  <si>
    <t>Иванова Ирина Константиновна</t>
  </si>
  <si>
    <t>общ.-033-09-06</t>
  </si>
  <si>
    <t>Грибова Алина Филипповна</t>
  </si>
  <si>
    <t>общ.-033-09-07</t>
  </si>
  <si>
    <t>Лило Надежда Андреевна</t>
  </si>
  <si>
    <t>общ.-033-09-08</t>
  </si>
  <si>
    <t>Шурупцев Михаил Владимирович</t>
  </si>
  <si>
    <t>общ.-033-09-09</t>
  </si>
  <si>
    <t>Сисин Арсений Павлович</t>
  </si>
  <si>
    <t>общ.-033-09-10</t>
  </si>
  <si>
    <t>Лезенков Роман Александрович</t>
  </si>
  <si>
    <t>общ.-033-09-11</t>
  </si>
  <si>
    <t>Афандиев Тимофей Константинович</t>
  </si>
  <si>
    <t>общ.-033-09-12</t>
  </si>
  <si>
    <t>Серов Артем Владимирович</t>
  </si>
  <si>
    <t>общ.-033-09-13</t>
  </si>
  <si>
    <t>Плеханов Денис Александрович</t>
  </si>
  <si>
    <t>общ.-033-09-14</t>
  </si>
  <si>
    <t>Рудь Евгений Иванович</t>
  </si>
  <si>
    <t>общ.-033-09-15</t>
  </si>
  <si>
    <t>Чумаченко Елизавета Владимировна</t>
  </si>
  <si>
    <t>Окуньков Артём Романович</t>
  </si>
  <si>
    <t>общ.-033-09-17</t>
  </si>
  <si>
    <t>Орлов Алексей Алексеевич</t>
  </si>
  <si>
    <t>общ.-033-10-01</t>
  </si>
  <si>
    <t>Куренков Даниил Максимович</t>
  </si>
  <si>
    <t>90.5</t>
  </si>
  <si>
    <t>общ-033-07</t>
  </si>
  <si>
    <t>Плешакова Полина Олеговна</t>
  </si>
  <si>
    <t>80.5</t>
  </si>
  <si>
    <t>общ.-033-10-08</t>
  </si>
  <si>
    <t>Белоусова Анастасия Алексеевна</t>
  </si>
  <si>
    <t>общ.-0033-10-09</t>
  </si>
  <si>
    <t>Малькова Ярослава Витальевна</t>
  </si>
  <si>
    <t>Общ-033-10-02</t>
  </si>
  <si>
    <t>Манушин Игорь Алексеевич</t>
  </si>
  <si>
    <t>общ-033-10-03</t>
  </si>
  <si>
    <t>Каштанова Виктория Владимировна</t>
  </si>
  <si>
    <t>общ-033-10-04</t>
  </si>
  <si>
    <t>Гриьанова Екатерина Владимировна</t>
  </si>
  <si>
    <t>общ-033-10-05</t>
  </si>
  <si>
    <t>Исаева Анна Константиновна</t>
  </si>
  <si>
    <t>общ-033-10-06</t>
  </si>
  <si>
    <t>Букоткин Никита Алексеевич</t>
  </si>
  <si>
    <t>общ.-033-11-02</t>
  </si>
  <si>
    <t>Скорикова Мария Сергеевна</t>
  </si>
  <si>
    <t>6</t>
  </si>
  <si>
    <t>общ.-033-11-01</t>
  </si>
  <si>
    <t>Зуйкова Полина Леонидовна</t>
  </si>
  <si>
    <t>общ.-033-11-03</t>
  </si>
  <si>
    <t xml:space="preserve">Попов Даниил Алексеевич </t>
  </si>
  <si>
    <t>общ.-033-11-05</t>
  </si>
  <si>
    <t>Курносикова Валентина Алексеевна</t>
  </si>
  <si>
    <t>общ-033-11-04</t>
  </si>
  <si>
    <t>Коновалова Надежда Александровна</t>
  </si>
  <si>
    <t>общ.-043-11-01</t>
  </si>
  <si>
    <t>общ.-133-09-00</t>
  </si>
  <si>
    <t>общ.-033-08-17</t>
  </si>
  <si>
    <t>общ.-033-08-011</t>
  </si>
  <si>
    <t>общ.-033-08-10</t>
  </si>
  <si>
    <t>общ.-033-08-07</t>
  </si>
  <si>
    <t>общ.-033-08-06</t>
  </si>
  <si>
    <t>общ.-033-08-19</t>
  </si>
  <si>
    <t>Федоров Артем Дмитриевич</t>
  </si>
  <si>
    <t>Дмитриев Антон Васильевич</t>
  </si>
  <si>
    <t>7б</t>
  </si>
  <si>
    <t>Кунахова Наталья Викторовна</t>
  </si>
  <si>
    <t>общ.-023-07-06</t>
  </si>
  <si>
    <t>Кошелев Святослав Геннадьевич</t>
  </si>
  <si>
    <t>общ.-023-07-03</t>
  </si>
  <si>
    <t>Рябихин Данила Анатольевич</t>
  </si>
  <si>
    <t>общ.-023-07-14</t>
  </si>
  <si>
    <t>Мартынюк Дмитрий Анатольевич</t>
  </si>
  <si>
    <t>общ.-023-07-08</t>
  </si>
  <si>
    <t>Куликов Матвей Владимирович</t>
  </si>
  <si>
    <t>общ.-023-07-04</t>
  </si>
  <si>
    <t>Шишканов Станислав Игоревич</t>
  </si>
  <si>
    <t>общ.-023-07-05</t>
  </si>
  <si>
    <t>Рейзер Софья Михайловна</t>
  </si>
  <si>
    <t>общ.-023-07-09</t>
  </si>
  <si>
    <t>Фёдорова Нелли Андреевна</t>
  </si>
  <si>
    <t>7а</t>
  </si>
  <si>
    <t>общ.-023-07-11</t>
  </si>
  <si>
    <t>Кондукова Екатерина Дмитриевна</t>
  </si>
  <si>
    <t>общ.-023-07-18</t>
  </si>
  <si>
    <t>Солуянова Анастасия Дмитриевна</t>
  </si>
  <si>
    <t>общ.-023-07-10</t>
  </si>
  <si>
    <t>Борина Виктория Сергеевна</t>
  </si>
  <si>
    <t>общ.-023-07-21</t>
  </si>
  <si>
    <t>Говрунова Лиана Васильевна</t>
  </si>
  <si>
    <t>общ.-023-07-15</t>
  </si>
  <si>
    <t>Морозова Полина Петровна</t>
  </si>
  <si>
    <t>общ.-023-07-12</t>
  </si>
  <si>
    <t>Симонова Виктория Владимировна</t>
  </si>
  <si>
    <t>общ.-023-07-07</t>
  </si>
  <si>
    <t>Попова Ульяна Васильевна</t>
  </si>
  <si>
    <t>общ.-023-07-16</t>
  </si>
  <si>
    <t>Никифорова Евгения Сергеевна</t>
  </si>
  <si>
    <t>общ.-023-07-20</t>
  </si>
  <si>
    <t>Галанина Валерия Дмитриевна</t>
  </si>
  <si>
    <t>Михайлова Валерия Андреевна</t>
  </si>
  <si>
    <t>Полусменкова Кира Викторовна</t>
  </si>
  <si>
    <t>Бондарева София Юрьевна</t>
  </si>
  <si>
    <t>Хохленков Кирилл Павлович</t>
  </si>
  <si>
    <t>Литвинов Илья Юрьевич</t>
  </si>
  <si>
    <t>общ.-023-08-09</t>
  </si>
  <si>
    <t>Чернышова Софья Сергеевна</t>
  </si>
  <si>
    <t>8б</t>
  </si>
  <si>
    <t>общ.-023-08-12</t>
  </si>
  <si>
    <t>Корягин Егор Александрович</t>
  </si>
  <si>
    <t>общ.-023-08-07</t>
  </si>
  <si>
    <t>Акинин Арсений Андреевич</t>
  </si>
  <si>
    <t>8а</t>
  </si>
  <si>
    <t>Княгницкая Валерия Денисовна</t>
  </si>
  <si>
    <t>Ломакин Алексей Вячеславович</t>
  </si>
  <si>
    <t>общ.-023-08-10</t>
  </si>
  <si>
    <t>Конышева Милана Сарибековна</t>
  </si>
  <si>
    <t>общ.-023-08-13</t>
  </si>
  <si>
    <t>Саакян Алла Геворковна</t>
  </si>
  <si>
    <t>общ.-023-08-06</t>
  </si>
  <si>
    <t>Гонтарь Алина Сергеевна</t>
  </si>
  <si>
    <t>общ.-023-08-05</t>
  </si>
  <si>
    <t>Харрасова Виктория Андреевна</t>
  </si>
  <si>
    <t>общ.-023-08-04</t>
  </si>
  <si>
    <t>Цупило Алексей Юрьевич</t>
  </si>
  <si>
    <t>общ.-023-08-11</t>
  </si>
  <si>
    <t>Попова Анастасия Анатольевна</t>
  </si>
  <si>
    <t>Караваев Александр Игоревич</t>
  </si>
  <si>
    <t>общ.-023-08-08</t>
  </si>
  <si>
    <t>Козлов Назар Алексеевич</t>
  </si>
  <si>
    <t>общ.-023-09-07</t>
  </si>
  <si>
    <t>Мурин Александр Леонидович</t>
  </si>
  <si>
    <t>9а</t>
  </si>
  <si>
    <t>общ.-023-09-08</t>
  </si>
  <si>
    <t>Никонов Илья Алексеевич</t>
  </si>
  <si>
    <t>общ.-023-09-13</t>
  </si>
  <si>
    <t>Тарасов Игорь Владимирович</t>
  </si>
  <si>
    <t>9б</t>
  </si>
  <si>
    <t>общ.-023-09-10</t>
  </si>
  <si>
    <t>Ткаченко Алина Николаевна</t>
  </si>
  <si>
    <t>общ.-023-09-04</t>
  </si>
  <si>
    <t>Овсепян Степан Седракович</t>
  </si>
  <si>
    <t>общ.-023-09-15</t>
  </si>
  <si>
    <t>Бандуров Алексей Алексеевич</t>
  </si>
  <si>
    <t>общ.-023-09-12</t>
  </si>
  <si>
    <t>Бесчетнова Виктория Викторовна</t>
  </si>
  <si>
    <t>Кошелева Алёна Геннадьевна</t>
  </si>
  <si>
    <t>Киселева Дарья Андреевна</t>
  </si>
  <si>
    <t>общ.-023-09-06</t>
  </si>
  <si>
    <t>Шелухина Ангелина Сергеевна</t>
  </si>
  <si>
    <t>общ.-023-09-14</t>
  </si>
  <si>
    <t>Зотова Ирина Алексеевна</t>
  </si>
  <si>
    <t>общ.-023-09-09</t>
  </si>
  <si>
    <t>Шохина Василиса Владимировна</t>
  </si>
  <si>
    <t>общ.-023-09-11</t>
  </si>
  <si>
    <t>Быкова Алина Романовна</t>
  </si>
  <si>
    <t xml:space="preserve"> </t>
  </si>
  <si>
    <t>общ.-023-09-05</t>
  </si>
  <si>
    <t>Меднова Дарья Максимовна</t>
  </si>
  <si>
    <t>Симонова Дарья Владимировна</t>
  </si>
  <si>
    <t>общ.-023-10-03</t>
  </si>
  <si>
    <t>Гусаков Сергей Алексеевич</t>
  </si>
  <si>
    <t>Белопольская Виктория Автандиловна</t>
  </si>
  <si>
    <t>общ.-023-10-09</t>
  </si>
  <si>
    <t>Звонко Ксения Алексеевна</t>
  </si>
  <si>
    <t>общ.-023-10-04</t>
  </si>
  <si>
    <t>Петрова Мария Алексеевна</t>
  </si>
  <si>
    <t>общ.-023-10-06</t>
  </si>
  <si>
    <t>Кузнецов Алексей Сергеевич</t>
  </si>
  <si>
    <t>общ.-023-10-07</t>
  </si>
  <si>
    <t>Баринов Денис Витальевич</t>
  </si>
  <si>
    <t>общ.-023-10-02</t>
  </si>
  <si>
    <t>Рахмаев Дамир Ринатович</t>
  </si>
  <si>
    <t>общ.-023-10-08</t>
  </si>
  <si>
    <t>Максименеко  Роман Александрович</t>
  </si>
  <si>
    <t>общ.-023-10-05</t>
  </si>
  <si>
    <t>Пахомова Екатерина Федоровна</t>
  </si>
  <si>
    <t>Ястребова Злата Алексеевна</t>
  </si>
  <si>
    <t>общ.-023-11-07</t>
  </si>
  <si>
    <t>Попова Ника Сергеевна</t>
  </si>
  <si>
    <t>общ.-023-11-11</t>
  </si>
  <si>
    <t>Кирюшкина Ирина Александровна</t>
  </si>
  <si>
    <t>общ.-023-11-08</t>
  </si>
  <si>
    <t>Рожкова Виктория Андреевна</t>
  </si>
  <si>
    <t>Ульянкина Ульяна Михайловна</t>
  </si>
  <si>
    <t>Артамонов Владимир Александрович</t>
  </si>
  <si>
    <t>общ.-023-11-05</t>
  </si>
  <si>
    <t>Тарасова Анстасия Юрьевна</t>
  </si>
  <si>
    <t>общ.-023-11-06</t>
  </si>
  <si>
    <t>Проневский Данил Иванович</t>
  </si>
  <si>
    <t>Николаев Алексей Олегович</t>
  </si>
  <si>
    <t>общ.-023-11-09</t>
  </si>
  <si>
    <t>Малюгина Алина Олеговна</t>
  </si>
  <si>
    <t>общ.-023-11-04</t>
  </si>
  <si>
    <t>Кошелев Алексей Геннадьевич</t>
  </si>
  <si>
    <t>Ураков Иван Владимирович</t>
  </si>
  <si>
    <t>Муниципальное бюджетное общеобразовательное учреждение-средняя общеобразовательная школа №2 г.Аркадака Саратовской области</t>
  </si>
  <si>
    <t>Муниципальное бюджетное общеобразовательное учреждение-средняя общеобразовательная школа 3 г Аркадака Саратовской области</t>
  </si>
  <si>
    <t>Муниципальное бюджетное общеобразовательное учреждение-средняя общеобразовательная школа  №3 г Аркадака Саратовской области</t>
  </si>
  <si>
    <t>Муниципальное бюджетное общеобразовательное учреждение-средняя общеобразовательная школа 3 г. Аркадака Саратовской области</t>
  </si>
  <si>
    <t>общ.-133-11-01</t>
  </si>
  <si>
    <t>Соловей Кирилл Владимирович</t>
  </si>
  <si>
    <t>Быков Владимир Юрьевич</t>
  </si>
  <si>
    <t>общ.-133-11-02</t>
  </si>
  <si>
    <t>Шевелев Денис Алексеевич</t>
  </si>
  <si>
    <t>Муниципальное бюджетное общеобразовательное учреждение-средняя общеобразовательная школа с. Семеновка Аркадакского района Саратовской области</t>
  </si>
  <si>
    <t>общ.-133-10-01</t>
  </si>
  <si>
    <t>Кудрина Мария Максимовна</t>
  </si>
  <si>
    <t>Муниципальное бюджетное общеобразовательное учреждение-средняя общеобразовательная школа с. Семеновка Аркадакского района</t>
  </si>
  <si>
    <t>общ.-133-10-02</t>
  </si>
  <si>
    <t>Марусина Надежда Сергеевна</t>
  </si>
  <si>
    <t>общ.-133-10-03</t>
  </si>
  <si>
    <t>Марусина Юлия Сергеевна</t>
  </si>
  <si>
    <t>общ.-133-10-04</t>
  </si>
  <si>
    <t>Митасова Арина Николаевна</t>
  </si>
  <si>
    <t>общ.-133-10-05</t>
  </si>
  <si>
    <t>Петрухина Полина Михайловна</t>
  </si>
  <si>
    <t>общ.-133-09-01</t>
  </si>
  <si>
    <t>Мареев Кирилл Алексеевич</t>
  </si>
  <si>
    <t>Муниципальное бюджетное общеобразовательное учреждение "Cредняя общеобразовательная школа с. Семеновка" Аркадакского района Саратовской области</t>
  </si>
  <si>
    <t>9</t>
  </si>
  <si>
    <t>Артамонов Николай Владимирович</t>
  </si>
  <si>
    <t>общ.-133-09-02</t>
  </si>
  <si>
    <t>Зайченко Виктория Игоревна</t>
  </si>
  <si>
    <t>общ.-133-09-03</t>
  </si>
  <si>
    <t>Хоревич София Александровна</t>
  </si>
  <si>
    <t>общ.-133-09-04</t>
  </si>
  <si>
    <t>Лысова Ангелина Николаевна</t>
  </si>
  <si>
    <t>общ.-133-08-01</t>
  </si>
  <si>
    <t>Жукова Полина Александровна</t>
  </si>
  <si>
    <t>общ.-133-08-02</t>
  </si>
  <si>
    <t xml:space="preserve">Стовповий Ярослав Владимирович </t>
  </si>
  <si>
    <t>общ.-133-08-03</t>
  </si>
  <si>
    <t>Конобеева Маргарита Сергеевна</t>
  </si>
  <si>
    <t>общ.-133-08-04</t>
  </si>
  <si>
    <t>Касаткин Анатолий Александрович</t>
  </si>
  <si>
    <t>общ.-133-08-05</t>
  </si>
  <si>
    <t>Юдина Дарья Дмитриевна</t>
  </si>
  <si>
    <t>общ.-133-08-06</t>
  </si>
  <si>
    <t>Цукманова Дарья Сергеевна</t>
  </si>
  <si>
    <t>общ.-133-08-07</t>
  </si>
  <si>
    <t>Панкратова Яна Денисовна</t>
  </si>
  <si>
    <t>общ.-133-07-01</t>
  </si>
  <si>
    <t>Белоеедова Светлана Алексеена</t>
  </si>
  <si>
    <t>общ.-133-07-02</t>
  </si>
  <si>
    <t>Матвеева Анна Юрьевна</t>
  </si>
  <si>
    <t>общ.-133-07-03</t>
  </si>
  <si>
    <t>Тугова Анна Андреевна</t>
  </si>
  <si>
    <t>общ.-133-07-04</t>
  </si>
  <si>
    <t>Шевелев Иван Федорович</t>
  </si>
  <si>
    <t>общ.-023-08-19</t>
  </si>
  <si>
    <t>общ.-023-07-22</t>
  </si>
  <si>
    <t>общ.-023-07-13</t>
  </si>
  <si>
    <t>общ.-023-07-17</t>
  </si>
  <si>
    <t>общ.-073-07-01</t>
  </si>
  <si>
    <t>Зубков Никита Алексеевич</t>
  </si>
  <si>
    <t>Муниципальное бюджетное общеобразовательное учреждение-средняя общеобразовательная школа с. Красное Знамя Аркадакского района Саратовской области</t>
  </si>
  <si>
    <t>Екатеринушкина Наталия Николаевна</t>
  </si>
  <si>
    <t>общ.-073-07-02</t>
  </si>
  <si>
    <t xml:space="preserve">Якушев Роман Сергеевич  </t>
  </si>
  <si>
    <t>общ.-013-07-03</t>
  </si>
  <si>
    <t>Еланский Иван Иванович</t>
  </si>
  <si>
    <t>Кудинова Людмила Николевна</t>
  </si>
  <si>
    <t>общ.-013-07-05</t>
  </si>
  <si>
    <t>Журавлева Валерия Алексеевна</t>
  </si>
  <si>
    <t>Лаптев Александр Александр</t>
  </si>
  <si>
    <t>общ.-013-07-04</t>
  </si>
  <si>
    <t>Жигалова Полина Ивановна</t>
  </si>
  <si>
    <t>общ.-013-07-10</t>
  </si>
  <si>
    <t>Поликарпов Артем Юрьевич</t>
  </si>
  <si>
    <t>общ.-013-07-07</t>
  </si>
  <si>
    <t>Кувалдина Александра Александровна</t>
  </si>
  <si>
    <t>общ.-013-07-08</t>
  </si>
  <si>
    <t>Макс  Роман Александрович</t>
  </si>
  <si>
    <t>общ.-013-07-11</t>
  </si>
  <si>
    <t>Полиневская Валентина Васильевна</t>
  </si>
  <si>
    <t>общ.-013-07-12</t>
  </si>
  <si>
    <t>Савихина Юлия  Алексеевна</t>
  </si>
  <si>
    <t>общ.-013-07-13</t>
  </si>
  <si>
    <t>Селезнева Ксения Федоровна</t>
  </si>
  <si>
    <t>общ.-013-07-09</t>
  </si>
  <si>
    <t>Мельников  Дмитрий Романович</t>
  </si>
  <si>
    <t>Драгунов Александр Сергеевич</t>
  </si>
  <si>
    <t>Богданова Ксения  Дмитриевна</t>
  </si>
  <si>
    <t>общ.-013-07-06</t>
  </si>
  <si>
    <t>Ивлиева Глафира Сергеевна</t>
  </si>
  <si>
    <t>общ.-013-07-14</t>
  </si>
  <si>
    <t>Чайковский Егор Александрович</t>
  </si>
  <si>
    <t>общ.-013-08-13</t>
  </si>
  <si>
    <t>Червяков  Матвей Владимирович</t>
  </si>
  <si>
    <t>общ.-013-08-01</t>
  </si>
  <si>
    <t>Арчаковой Диана Руслановны</t>
  </si>
  <si>
    <t>общ.-013-08-08</t>
  </si>
  <si>
    <t>Прекладов Егор Игорьевича</t>
  </si>
  <si>
    <t>общ.-013-08-02</t>
  </si>
  <si>
    <t>Баскаков Никита Евгеньевич</t>
  </si>
  <si>
    <t>общ.-013-08-09</t>
  </si>
  <si>
    <t>Разумкина Полина Олеговна</t>
  </si>
  <si>
    <t>общ.-013-08-10</t>
  </si>
  <si>
    <t>Седухина Оксана Алексеевна</t>
  </si>
  <si>
    <t>общ.-013-08-11</t>
  </si>
  <si>
    <t>Таран Денис Александрович</t>
  </si>
  <si>
    <t>общ.-013-08-07</t>
  </si>
  <si>
    <t>Печаткин Савелий Васильевич</t>
  </si>
  <si>
    <t>общ.-013-08-05</t>
  </si>
  <si>
    <t>Иванов Александр Алексеевич</t>
  </si>
  <si>
    <t>общ.-013-08-06</t>
  </si>
  <si>
    <t>Лысенко Арины Михайловны</t>
  </si>
  <si>
    <t>общ.-013-08-14</t>
  </si>
  <si>
    <t>Шубкина Алина</t>
  </si>
  <si>
    <t>общ.-013-08-12</t>
  </si>
  <si>
    <t>Трескова Диана</t>
  </si>
  <si>
    <t>общ.-013-08-04</t>
  </si>
  <si>
    <t>Грибанов Андрей</t>
  </si>
  <si>
    <t>общ.-013-08-03</t>
  </si>
  <si>
    <t>Голованева Анастасия</t>
  </si>
  <si>
    <t>общ.-013-09-04</t>
  </si>
  <si>
    <t>Мишенёва Валерия Андреевна</t>
  </si>
  <si>
    <t>Муниципальное бюджетное общеобразовательное учреждение-средняя общеобразовательная школа №1 г.Аркадака Саратовской области</t>
  </si>
  <si>
    <t>общ.-013-09-05</t>
  </si>
  <si>
    <t>Демидов Матвей Дмитриевич</t>
  </si>
  <si>
    <t>общ.-013-09-10</t>
  </si>
  <si>
    <t>Червяков Савелий Владимирович</t>
  </si>
  <si>
    <t>общ.-013-09-07</t>
  </si>
  <si>
    <t xml:space="preserve">Кужба Денис Иванович </t>
  </si>
  <si>
    <t>общ.-013-09-06</t>
  </si>
  <si>
    <t xml:space="preserve">Мельникова Анастасия Романовна </t>
  </si>
  <si>
    <t>общ.-013-09-08</t>
  </si>
  <si>
    <t>Пронченков Даниил Александрович</t>
  </si>
  <si>
    <t>Аллес Анастасия Сергеевна</t>
  </si>
  <si>
    <t>общ.-013-09-09</t>
  </si>
  <si>
    <t>Ларькова Полина Алексеевна</t>
  </si>
  <si>
    <t>общ.-013-09-02</t>
  </si>
  <si>
    <t>Борщёв Антон Олегович</t>
  </si>
  <si>
    <t>общ.-013-09-03</t>
  </si>
  <si>
    <t xml:space="preserve">Михайлова Полина Алексеевна </t>
  </si>
  <si>
    <t>общ.-013-10-10</t>
  </si>
  <si>
    <t>Хлебнов Егор Алексеевич</t>
  </si>
  <si>
    <t>общ.-013-10-05</t>
  </si>
  <si>
    <t>Лавренюк Дмитрий Александрович</t>
  </si>
  <si>
    <t>общ.-013-10-03</t>
  </si>
  <si>
    <t>Бурдега Дарья Андреевна</t>
  </si>
  <si>
    <t>общ.-013-10-08</t>
  </si>
  <si>
    <t>МистратоваМаргарита.Юрьевна</t>
  </si>
  <si>
    <t>общ.-013-10-09</t>
  </si>
  <si>
    <t>Чупанов Тамерлан Ахмедович</t>
  </si>
  <si>
    <t>общ.-013-10-01</t>
  </si>
  <si>
    <t>Анохина Мария Васильевна</t>
  </si>
  <si>
    <t>общ.-013-10-02</t>
  </si>
  <si>
    <t>Бабинская Алина Андреевна</t>
  </si>
  <si>
    <t>общ.-013-10-06</t>
  </si>
  <si>
    <t>Ланьшена Руслана Витальевна</t>
  </si>
  <si>
    <t>общ.-013-10-04</t>
  </si>
  <si>
    <t>Кузнецова Диана Викторовна</t>
  </si>
  <si>
    <t>общ.-013-10-07</t>
  </si>
  <si>
    <t>Петрова Диана Михайловна</t>
  </si>
  <si>
    <t>общ.-013-11-04</t>
  </si>
  <si>
    <t>Саминин Данил Алексеевич</t>
  </si>
  <si>
    <t>общ.-013-11-02</t>
  </si>
  <si>
    <t>Котова Полина Игоревна</t>
  </si>
  <si>
    <t>общ.-013-11-05</t>
  </si>
  <si>
    <t>Сливин Александр Сергеевич</t>
  </si>
  <si>
    <t>общ.-013-11-03</t>
  </si>
  <si>
    <t>Копычева Яна Алексеевна</t>
  </si>
  <si>
    <t>общ.-013-11-08</t>
  </si>
  <si>
    <t>Земцова Ксения Александровна</t>
  </si>
  <si>
    <t>общ.-013-11-01</t>
  </si>
  <si>
    <t>Бабосина Анастасия  Сергеевна</t>
  </si>
  <si>
    <t>общ.-013-11-09</t>
  </si>
  <si>
    <t>Эделев Александр Павлович</t>
  </si>
  <si>
    <t>общ.-013-11-07</t>
  </si>
  <si>
    <t>Тупицына Анна Романовна</t>
  </si>
  <si>
    <t>общ.-013-11-06</t>
  </si>
  <si>
    <t>Никитин Александр Анатольевич</t>
  </si>
  <si>
    <t>общ.-013-11-10</t>
  </si>
  <si>
    <t>Шубкин Петр Александрович</t>
  </si>
  <si>
    <t>общ.-113-07-03</t>
  </si>
  <si>
    <t>Шведов Данила Дмитриевич</t>
  </si>
  <si>
    <t>Муниципальное бюджетное общеобразовательное учреждение-средняя общеобразовательная школа села Росташи</t>
  </si>
  <si>
    <t>общ.-113-07-02</t>
  </si>
  <si>
    <t>Тыртышный Сергей Иванович</t>
  </si>
  <si>
    <t>общ.-113-08-01</t>
  </si>
  <si>
    <t>Латушкин Андрей Александрович</t>
  </si>
  <si>
    <t>общ.-113-08-03</t>
  </si>
  <si>
    <t>Сорокин Виктор Сергеевич</t>
  </si>
  <si>
    <t>Акобян Ваган Гарикович</t>
  </si>
  <si>
    <t>общ.-113-08-02</t>
  </si>
  <si>
    <t>Аленькин Владислав Алексеевич</t>
  </si>
  <si>
    <t>общ.-113-08-04</t>
  </si>
  <si>
    <t>Щипцов Евгений Евгеньевич</t>
  </si>
  <si>
    <t>Калиева Камила Булатовна</t>
  </si>
  <si>
    <t>Степанова Оксана Александровна</t>
  </si>
  <si>
    <t>общ.-113-09-04</t>
  </si>
  <si>
    <t>Сафрин Никита Алексеевич</t>
  </si>
  <si>
    <t xml:space="preserve">Муниципальное бюджетное общеобразовательное учреждение-средняя общеобразовательная школа села Росташи </t>
  </si>
  <si>
    <t>общ.-113-09-02</t>
  </si>
  <si>
    <t>Аленькин Никита Алексеевич</t>
  </si>
  <si>
    <t>общ.-113-09-03</t>
  </si>
  <si>
    <t>Кочетова Ирина Николаевна</t>
  </si>
  <si>
    <t>общ.-113-09-01</t>
  </si>
  <si>
    <t>Александрова Светлана Сергеевна</t>
  </si>
  <si>
    <t>общ.-113-10-01</t>
  </si>
  <si>
    <t>Богомолова Алена Артуровна</t>
  </si>
  <si>
    <t>общ.-113-11-03</t>
  </si>
  <si>
    <t>Нуртдинова Виктория Викторовна</t>
  </si>
  <si>
    <t>общ.-113-11-02</t>
  </si>
  <si>
    <t>Лукашук Богдан Михайлович</t>
  </si>
  <si>
    <t>общ.-113-11-01</t>
  </si>
  <si>
    <t>Васин Никита Владимирович</t>
  </si>
  <si>
    <t>Муниципальное бюджетное общеобразовательное учреждение-средняя общеобразовательная школа № 1 г. Аркадака Саратовской области</t>
  </si>
  <si>
    <t>Гимбатова марьям Магомедовна</t>
  </si>
  <si>
    <t>Муниципальное бюджетное общеобразовательное учреждение-средняя общеобразовательная школа № 1 г. Аркадака Саратовской области (филиал в с. Подгорное)</t>
  </si>
  <si>
    <t>Муниципальное бюджетное общеобразовательное учреждение-средняя общеобразовательная школа с. Росташи Аркадакского района Саратовской области</t>
  </si>
  <si>
    <t>Муниципальное бюджетное общеобразовательное учреждение-средняя общеобразовательная школа села Росташи Аркадакского района Саратовской области</t>
  </si>
  <si>
    <t>Муниципальное бюджетное общеобразовательное учреждение-средняя общеобразовательная школа №  3 г Аркадака Саратовской области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</si>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</sst>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8" xfId="0" applyBorder="1"/>
    <xf numFmtId="0" fontId="0" fillId="0" borderId="12" xfId="0" applyBorder="1"/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/>
    <xf numFmtId="0" fontId="2" fillId="0" borderId="16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10" fillId="0" borderId="12" xfId="0" applyFont="1" applyBorder="1"/>
    <xf numFmtId="2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10" fillId="0" borderId="14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6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opLeftCell="A64" workbookViewId="0">
      <selection activeCell="O18" sqref="O18"/>
    </sheetView>
  </sheetViews>
  <sheetFormatPr defaultRowHeight="15"/>
  <cols>
    <col min="1" max="1" width="12.28515625" style="14" customWidth="1"/>
    <col min="2" max="2" width="17.42578125" style="14" customWidth="1"/>
    <col min="3" max="3" width="6.7109375" style="14" customWidth="1"/>
    <col min="4" max="4" width="17.42578125" style="14" customWidth="1"/>
    <col min="5" max="5" width="28.7109375" style="14" customWidth="1"/>
    <col min="6" max="6" width="10.7109375" style="14" customWidth="1"/>
    <col min="7" max="11" width="14.5703125" style="14" customWidth="1"/>
    <col min="12" max="12" width="8.7109375" style="14" customWidth="1"/>
    <col min="13" max="13" width="10.28515625" style="14" customWidth="1"/>
    <col min="14" max="16" width="14.5703125" style="14" customWidth="1"/>
    <col min="17" max="17" width="21.85546875" style="14" customWidth="1"/>
    <col min="18" max="16384" width="9.140625" style="7"/>
  </cols>
  <sheetData>
    <row r="1" spans="1:36" s="8" customFormat="1" ht="15.75" customHeight="1">
      <c r="A1" s="79" t="s">
        <v>13</v>
      </c>
      <c r="B1" s="79"/>
      <c r="C1" s="79"/>
      <c r="D1" s="79"/>
      <c r="E1" s="79"/>
      <c r="F1" s="79"/>
      <c r="G1" s="80"/>
      <c r="H1" s="80"/>
      <c r="I1" s="80"/>
      <c r="J1" s="80"/>
      <c r="K1" s="80"/>
      <c r="L1" s="80"/>
      <c r="M1" s="80"/>
      <c r="N1" s="80"/>
      <c r="O1" s="26"/>
      <c r="P1" s="26"/>
      <c r="Q1" s="26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36" s="8" customFormat="1" ht="15.75" customHeight="1">
      <c r="A2" s="79" t="s">
        <v>14</v>
      </c>
      <c r="B2" s="79"/>
      <c r="C2" s="79"/>
      <c r="D2" s="79"/>
      <c r="E2" s="79"/>
      <c r="F2" s="79"/>
      <c r="G2" s="80"/>
      <c r="H2" s="80"/>
      <c r="I2" s="80"/>
      <c r="J2" s="80"/>
      <c r="K2" s="80"/>
      <c r="L2" s="80"/>
      <c r="M2" s="26"/>
      <c r="N2" s="26"/>
      <c r="O2" s="26"/>
      <c r="P2" s="26"/>
      <c r="Q2" s="26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36" s="8" customFormat="1" ht="36" customHeight="1">
      <c r="A3" s="79" t="s">
        <v>15</v>
      </c>
      <c r="B3" s="79"/>
      <c r="C3" s="79"/>
      <c r="D3" s="79"/>
      <c r="E3" s="79"/>
      <c r="F3" s="79"/>
      <c r="G3" s="80"/>
      <c r="H3" s="80"/>
      <c r="I3" s="80"/>
      <c r="J3" s="80"/>
      <c r="K3" s="80"/>
      <c r="L3" s="80"/>
      <c r="M3" s="26"/>
      <c r="N3" s="26"/>
      <c r="O3" s="26"/>
      <c r="P3" s="26"/>
      <c r="Q3" s="26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36" s="8" customFormat="1" ht="15.75" customHeight="1">
      <c r="A4" s="81" t="s">
        <v>39</v>
      </c>
      <c r="B4" s="81"/>
      <c r="C4" s="81"/>
      <c r="D4" s="81"/>
      <c r="E4" s="81"/>
      <c r="F4" s="27"/>
      <c r="G4" s="11"/>
      <c r="H4" s="12"/>
      <c r="I4" s="12"/>
      <c r="J4" s="12"/>
      <c r="K4" s="12"/>
      <c r="L4" s="82"/>
      <c r="M4" s="82"/>
      <c r="N4" s="82"/>
      <c r="O4" s="82"/>
      <c r="P4" s="27"/>
      <c r="Q4" s="27"/>
      <c r="R4" s="1"/>
      <c r="S4" s="1"/>
      <c r="T4" s="1"/>
      <c r="U4" s="1"/>
      <c r="V4" s="1"/>
      <c r="W4" s="1"/>
      <c r="X4" s="1"/>
      <c r="Y4" s="1"/>
      <c r="Z4" s="2"/>
      <c r="AA4" s="1"/>
      <c r="AB4" s="5"/>
      <c r="AC4" s="4"/>
      <c r="AD4" s="6"/>
      <c r="AE4" s="3"/>
    </row>
    <row r="5" spans="1:36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26</v>
      </c>
      <c r="H5" s="17" t="s">
        <v>35</v>
      </c>
      <c r="I5" s="22" t="s">
        <v>36</v>
      </c>
      <c r="J5" s="22" t="s">
        <v>37</v>
      </c>
      <c r="K5" s="22" t="s">
        <v>38</v>
      </c>
      <c r="L5" s="21" t="s">
        <v>3</v>
      </c>
      <c r="M5" s="22" t="s">
        <v>4</v>
      </c>
      <c r="N5" s="23" t="s">
        <v>5</v>
      </c>
      <c r="O5" s="22" t="s">
        <v>6</v>
      </c>
      <c r="P5" s="17" t="s">
        <v>7</v>
      </c>
      <c r="Q5" s="18" t="s">
        <v>8</v>
      </c>
    </row>
    <row r="6" spans="1:36" s="16" customFormat="1" ht="91.5" customHeight="1">
      <c r="A6" s="10" t="s">
        <v>464</v>
      </c>
      <c r="B6" s="10" t="s">
        <v>16</v>
      </c>
      <c r="C6" s="10">
        <v>1</v>
      </c>
      <c r="D6" s="13" t="s">
        <v>465</v>
      </c>
      <c r="E6" s="20" t="s">
        <v>613</v>
      </c>
      <c r="F6" s="20">
        <v>7</v>
      </c>
      <c r="G6" s="24" t="s">
        <v>98</v>
      </c>
      <c r="H6" s="20">
        <v>7</v>
      </c>
      <c r="I6" s="20">
        <v>8</v>
      </c>
      <c r="J6" s="20">
        <v>5</v>
      </c>
      <c r="K6" s="20">
        <v>8</v>
      </c>
      <c r="L6" s="25">
        <f t="shared" ref="L6:L15" si="0">G6+H6+I6+J6+K6</f>
        <v>32</v>
      </c>
      <c r="M6" s="10"/>
      <c r="N6" s="10">
        <v>32</v>
      </c>
      <c r="O6" s="13" t="s">
        <v>619</v>
      </c>
      <c r="P6" s="20">
        <v>1</v>
      </c>
      <c r="Q6" s="20" t="s">
        <v>466</v>
      </c>
      <c r="R6" s="32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110.25">
      <c r="A7" s="10" t="s">
        <v>467</v>
      </c>
      <c r="B7" s="10" t="s">
        <v>16</v>
      </c>
      <c r="C7" s="10">
        <v>2</v>
      </c>
      <c r="D7" s="13" t="s">
        <v>468</v>
      </c>
      <c r="E7" s="20" t="s">
        <v>613</v>
      </c>
      <c r="F7" s="13">
        <v>7</v>
      </c>
      <c r="G7" s="13">
        <v>4</v>
      </c>
      <c r="H7" s="13">
        <v>7</v>
      </c>
      <c r="I7" s="13">
        <v>7</v>
      </c>
      <c r="J7" s="13">
        <v>5</v>
      </c>
      <c r="K7" s="13">
        <v>8</v>
      </c>
      <c r="L7" s="25">
        <f t="shared" si="0"/>
        <v>31</v>
      </c>
      <c r="M7" s="13"/>
      <c r="N7" s="13">
        <v>31</v>
      </c>
      <c r="O7" s="13" t="s">
        <v>619</v>
      </c>
      <c r="P7" s="13">
        <v>2</v>
      </c>
      <c r="Q7" s="13" t="s">
        <v>469</v>
      </c>
    </row>
    <row r="8" spans="1:36" ht="110.25">
      <c r="A8" s="10" t="s">
        <v>75</v>
      </c>
      <c r="B8" s="10" t="s">
        <v>16</v>
      </c>
      <c r="C8" s="10">
        <v>3</v>
      </c>
      <c r="D8" s="13" t="s">
        <v>268</v>
      </c>
      <c r="E8" s="13" t="s">
        <v>400</v>
      </c>
      <c r="F8" s="20" t="s">
        <v>269</v>
      </c>
      <c r="G8" s="24" t="s">
        <v>71</v>
      </c>
      <c r="H8" s="20">
        <v>8</v>
      </c>
      <c r="I8" s="20">
        <v>8</v>
      </c>
      <c r="J8" s="20">
        <v>2</v>
      </c>
      <c r="K8" s="20">
        <v>7</v>
      </c>
      <c r="L8" s="25">
        <f t="shared" si="0"/>
        <v>30</v>
      </c>
      <c r="M8" s="10"/>
      <c r="N8" s="10">
        <v>30</v>
      </c>
      <c r="O8" s="13" t="s">
        <v>619</v>
      </c>
      <c r="P8" s="20">
        <v>3</v>
      </c>
      <c r="Q8" s="20" t="s">
        <v>270</v>
      </c>
      <c r="R8" s="35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</row>
    <row r="9" spans="1:36" ht="110.25">
      <c r="A9" s="10" t="s">
        <v>271</v>
      </c>
      <c r="B9" s="10" t="s">
        <v>16</v>
      </c>
      <c r="C9" s="10">
        <v>4</v>
      </c>
      <c r="D9" s="13" t="s">
        <v>272</v>
      </c>
      <c r="E9" s="13" t="s">
        <v>400</v>
      </c>
      <c r="F9" s="13" t="s">
        <v>269</v>
      </c>
      <c r="G9" s="13">
        <v>5</v>
      </c>
      <c r="H9" s="13">
        <v>8</v>
      </c>
      <c r="I9" s="13">
        <v>7</v>
      </c>
      <c r="J9" s="13">
        <v>3</v>
      </c>
      <c r="K9" s="13">
        <v>7</v>
      </c>
      <c r="L9" s="25">
        <f t="shared" si="0"/>
        <v>30</v>
      </c>
      <c r="M9" s="13"/>
      <c r="N9" s="13">
        <v>30</v>
      </c>
      <c r="O9" s="13" t="s">
        <v>619</v>
      </c>
      <c r="P9" s="13">
        <v>3</v>
      </c>
      <c r="Q9" s="20" t="s">
        <v>270</v>
      </c>
    </row>
    <row r="10" spans="1:36" ht="110.25">
      <c r="A10" s="10" t="s">
        <v>470</v>
      </c>
      <c r="B10" s="10" t="s">
        <v>16</v>
      </c>
      <c r="C10" s="10">
        <v>5</v>
      </c>
      <c r="D10" s="13" t="s">
        <v>471</v>
      </c>
      <c r="E10" s="20" t="s">
        <v>613</v>
      </c>
      <c r="F10" s="13">
        <v>7</v>
      </c>
      <c r="G10" s="13">
        <v>4</v>
      </c>
      <c r="H10" s="13">
        <v>7</v>
      </c>
      <c r="I10" s="13">
        <v>7</v>
      </c>
      <c r="J10" s="13">
        <v>3</v>
      </c>
      <c r="K10" s="13">
        <v>8</v>
      </c>
      <c r="L10" s="25">
        <f t="shared" si="0"/>
        <v>29</v>
      </c>
      <c r="M10" s="13"/>
      <c r="N10" s="13">
        <v>29</v>
      </c>
      <c r="O10" s="13" t="s">
        <v>619</v>
      </c>
      <c r="P10" s="13">
        <v>4</v>
      </c>
      <c r="Q10" s="13" t="s">
        <v>466</v>
      </c>
    </row>
    <row r="11" spans="1:36" ht="110.25">
      <c r="A11" s="10" t="s">
        <v>273</v>
      </c>
      <c r="B11" s="10" t="s">
        <v>16</v>
      </c>
      <c r="C11" s="10">
        <v>6</v>
      </c>
      <c r="D11" s="13" t="s">
        <v>274</v>
      </c>
      <c r="E11" s="13" t="s">
        <v>400</v>
      </c>
      <c r="F11" s="13" t="s">
        <v>269</v>
      </c>
      <c r="G11" s="13">
        <v>1</v>
      </c>
      <c r="H11" s="13">
        <v>8</v>
      </c>
      <c r="I11" s="13">
        <v>8</v>
      </c>
      <c r="J11" s="13">
        <v>1</v>
      </c>
      <c r="K11" s="13">
        <v>8</v>
      </c>
      <c r="L11" s="25">
        <f t="shared" si="0"/>
        <v>26</v>
      </c>
      <c r="M11" s="13"/>
      <c r="N11" s="14">
        <v>26</v>
      </c>
      <c r="O11" s="13" t="s">
        <v>620</v>
      </c>
      <c r="P11" s="13">
        <v>5</v>
      </c>
      <c r="Q11" s="20" t="s">
        <v>270</v>
      </c>
      <c r="R11" s="31"/>
    </row>
    <row r="12" spans="1:36" ht="110.25">
      <c r="A12" s="10" t="s">
        <v>277</v>
      </c>
      <c r="B12" s="10" t="s">
        <v>16</v>
      </c>
      <c r="C12" s="10">
        <v>7</v>
      </c>
      <c r="D12" s="13" t="s">
        <v>278</v>
      </c>
      <c r="E12" s="13" t="s">
        <v>400</v>
      </c>
      <c r="F12" s="13" t="s">
        <v>269</v>
      </c>
      <c r="G12" s="13">
        <v>4</v>
      </c>
      <c r="H12" s="13">
        <v>6</v>
      </c>
      <c r="I12" s="13">
        <v>5</v>
      </c>
      <c r="J12" s="13">
        <v>3</v>
      </c>
      <c r="K12" s="13">
        <v>6</v>
      </c>
      <c r="L12" s="25">
        <f t="shared" si="0"/>
        <v>24</v>
      </c>
      <c r="M12" s="13"/>
      <c r="N12" s="13">
        <v>24</v>
      </c>
      <c r="O12" s="13" t="s">
        <v>620</v>
      </c>
      <c r="P12" s="13">
        <v>6</v>
      </c>
      <c r="Q12" s="20" t="s">
        <v>270</v>
      </c>
    </row>
    <row r="13" spans="1:36" ht="110.25">
      <c r="A13" s="10" t="s">
        <v>275</v>
      </c>
      <c r="B13" s="10" t="s">
        <v>16</v>
      </c>
      <c r="C13" s="10">
        <v>8</v>
      </c>
      <c r="D13" s="13" t="s">
        <v>276</v>
      </c>
      <c r="E13" s="13" t="s">
        <v>400</v>
      </c>
      <c r="F13" s="13" t="s">
        <v>269</v>
      </c>
      <c r="G13" s="13">
        <v>5</v>
      </c>
      <c r="H13" s="13">
        <v>7</v>
      </c>
      <c r="I13" s="13">
        <v>5</v>
      </c>
      <c r="J13" s="13">
        <v>1</v>
      </c>
      <c r="K13" s="13">
        <v>6</v>
      </c>
      <c r="L13" s="25">
        <f t="shared" si="0"/>
        <v>24</v>
      </c>
      <c r="M13" s="13"/>
      <c r="N13" s="13">
        <v>24</v>
      </c>
      <c r="O13" s="13" t="s">
        <v>620</v>
      </c>
      <c r="P13" s="13">
        <v>6</v>
      </c>
      <c r="Q13" s="20" t="s">
        <v>270</v>
      </c>
    </row>
    <row r="14" spans="1:36" ht="110.25">
      <c r="A14" s="10" t="s">
        <v>279</v>
      </c>
      <c r="B14" s="10" t="s">
        <v>16</v>
      </c>
      <c r="C14" s="10">
        <v>9</v>
      </c>
      <c r="D14" s="13" t="s">
        <v>280</v>
      </c>
      <c r="E14" s="13" t="s">
        <v>400</v>
      </c>
      <c r="F14" s="13" t="s">
        <v>269</v>
      </c>
      <c r="G14" s="13">
        <v>0</v>
      </c>
      <c r="H14" s="13">
        <v>8</v>
      </c>
      <c r="I14" s="13">
        <v>8</v>
      </c>
      <c r="J14" s="13">
        <v>1</v>
      </c>
      <c r="K14" s="13">
        <v>7</v>
      </c>
      <c r="L14" s="25">
        <f t="shared" si="0"/>
        <v>24</v>
      </c>
      <c r="M14" s="13"/>
      <c r="N14" s="13">
        <v>24</v>
      </c>
      <c r="O14" s="13" t="s">
        <v>620</v>
      </c>
      <c r="P14" s="13">
        <v>6</v>
      </c>
      <c r="Q14" s="20" t="s">
        <v>270</v>
      </c>
    </row>
    <row r="15" spans="1:36" ht="126">
      <c r="A15" s="10" t="s">
        <v>119</v>
      </c>
      <c r="B15" s="10" t="s">
        <v>16</v>
      </c>
      <c r="C15" s="10">
        <v>10</v>
      </c>
      <c r="D15" s="13" t="s">
        <v>614</v>
      </c>
      <c r="E15" s="20" t="s">
        <v>615</v>
      </c>
      <c r="F15" s="20">
        <v>7</v>
      </c>
      <c r="G15" s="24" t="s">
        <v>55</v>
      </c>
      <c r="H15" s="20">
        <v>4</v>
      </c>
      <c r="I15" s="20">
        <v>8</v>
      </c>
      <c r="J15" s="20">
        <v>2</v>
      </c>
      <c r="K15" s="20">
        <v>5</v>
      </c>
      <c r="L15" s="25">
        <f t="shared" si="0"/>
        <v>22</v>
      </c>
      <c r="M15" s="10"/>
      <c r="N15" s="10">
        <v>22</v>
      </c>
      <c r="O15" s="13" t="s">
        <v>620</v>
      </c>
      <c r="P15" s="20">
        <v>7</v>
      </c>
      <c r="Q15" s="20" t="s">
        <v>120</v>
      </c>
      <c r="R15" s="35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</row>
    <row r="16" spans="1:36" ht="110.25">
      <c r="A16" s="10" t="s">
        <v>131</v>
      </c>
      <c r="B16" s="10" t="s">
        <v>16</v>
      </c>
      <c r="C16" s="10">
        <v>11</v>
      </c>
      <c r="D16" s="13" t="s">
        <v>132</v>
      </c>
      <c r="E16" s="20" t="s">
        <v>403</v>
      </c>
      <c r="F16" s="20">
        <v>7</v>
      </c>
      <c r="G16" s="24" t="s">
        <v>98</v>
      </c>
      <c r="H16" s="20">
        <v>6</v>
      </c>
      <c r="I16" s="20">
        <v>4</v>
      </c>
      <c r="J16" s="20">
        <v>1</v>
      </c>
      <c r="K16" s="20">
        <v>6</v>
      </c>
      <c r="L16" s="25">
        <v>20</v>
      </c>
      <c r="M16" s="10"/>
      <c r="N16" s="10">
        <v>20</v>
      </c>
      <c r="O16" s="13" t="s">
        <v>620</v>
      </c>
      <c r="P16" s="20">
        <v>8</v>
      </c>
      <c r="Q16" s="20" t="s">
        <v>133</v>
      </c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</row>
    <row r="17" spans="1:36" ht="110.25">
      <c r="A17" s="10" t="s">
        <v>281</v>
      </c>
      <c r="B17" s="10" t="s">
        <v>16</v>
      </c>
      <c r="C17" s="10">
        <v>12</v>
      </c>
      <c r="D17" s="13" t="s">
        <v>282</v>
      </c>
      <c r="E17" s="13" t="s">
        <v>400</v>
      </c>
      <c r="F17" s="13" t="s">
        <v>269</v>
      </c>
      <c r="G17" s="13">
        <v>0</v>
      </c>
      <c r="H17" s="13">
        <v>8</v>
      </c>
      <c r="I17" s="13">
        <v>4</v>
      </c>
      <c r="J17" s="13">
        <v>0</v>
      </c>
      <c r="K17" s="13">
        <v>8</v>
      </c>
      <c r="L17" s="25">
        <f t="shared" ref="L17:L48" si="1">G17+H17+I17+J17+K17</f>
        <v>20</v>
      </c>
      <c r="M17" s="13"/>
      <c r="N17" s="13">
        <v>20</v>
      </c>
      <c r="O17" s="13" t="s">
        <v>620</v>
      </c>
      <c r="P17" s="13">
        <v>8</v>
      </c>
      <c r="Q17" s="20" t="s">
        <v>270</v>
      </c>
    </row>
    <row r="18" spans="1:36" ht="110.25">
      <c r="A18" s="10" t="s">
        <v>283</v>
      </c>
      <c r="B18" s="10" t="s">
        <v>16</v>
      </c>
      <c r="C18" s="10">
        <v>13</v>
      </c>
      <c r="D18" s="13" t="s">
        <v>284</v>
      </c>
      <c r="E18" s="13" t="s">
        <v>400</v>
      </c>
      <c r="F18" s="13" t="s">
        <v>285</v>
      </c>
      <c r="G18" s="13">
        <v>5</v>
      </c>
      <c r="H18" s="13">
        <v>2</v>
      </c>
      <c r="I18" s="13">
        <v>2</v>
      </c>
      <c r="J18" s="13">
        <v>2</v>
      </c>
      <c r="K18" s="13">
        <v>8</v>
      </c>
      <c r="L18" s="25">
        <f t="shared" si="1"/>
        <v>19</v>
      </c>
      <c r="M18" s="13"/>
      <c r="N18" s="13">
        <v>19</v>
      </c>
      <c r="O18" s="13" t="s">
        <v>621</v>
      </c>
      <c r="P18" s="13">
        <v>9</v>
      </c>
      <c r="Q18" s="20" t="s">
        <v>270</v>
      </c>
    </row>
    <row r="19" spans="1:36" s="29" customFormat="1" ht="110.25">
      <c r="A19" s="10" t="s">
        <v>286</v>
      </c>
      <c r="B19" s="10" t="s">
        <v>16</v>
      </c>
      <c r="C19" s="10">
        <v>14</v>
      </c>
      <c r="D19" s="13" t="s">
        <v>287</v>
      </c>
      <c r="E19" s="13" t="s">
        <v>400</v>
      </c>
      <c r="F19" s="13" t="s">
        <v>285</v>
      </c>
      <c r="G19" s="13">
        <v>0</v>
      </c>
      <c r="H19" s="13">
        <v>6</v>
      </c>
      <c r="I19" s="13">
        <v>6</v>
      </c>
      <c r="J19" s="13">
        <v>0</v>
      </c>
      <c r="K19" s="13">
        <v>5</v>
      </c>
      <c r="L19" s="25">
        <f t="shared" si="1"/>
        <v>17</v>
      </c>
      <c r="M19" s="13"/>
      <c r="N19" s="13">
        <v>17</v>
      </c>
      <c r="O19" s="13" t="s">
        <v>621</v>
      </c>
      <c r="P19" s="13">
        <v>10</v>
      </c>
      <c r="Q19" s="20" t="s">
        <v>270</v>
      </c>
      <c r="R19" s="31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30"/>
    </row>
    <row r="20" spans="1:36" s="29" customFormat="1" ht="110.25">
      <c r="A20" s="10" t="s">
        <v>472</v>
      </c>
      <c r="B20" s="10" t="s">
        <v>16</v>
      </c>
      <c r="C20" s="10">
        <v>15</v>
      </c>
      <c r="D20" s="13" t="s">
        <v>473</v>
      </c>
      <c r="E20" s="20" t="s">
        <v>613</v>
      </c>
      <c r="F20" s="13">
        <v>7</v>
      </c>
      <c r="G20" s="13">
        <v>2</v>
      </c>
      <c r="H20" s="13">
        <v>4</v>
      </c>
      <c r="I20" s="13">
        <v>4</v>
      </c>
      <c r="J20" s="13">
        <v>3</v>
      </c>
      <c r="K20" s="13">
        <v>4</v>
      </c>
      <c r="L20" s="25">
        <f t="shared" si="1"/>
        <v>17</v>
      </c>
      <c r="M20" s="13"/>
      <c r="N20" s="13">
        <v>17</v>
      </c>
      <c r="O20" s="13" t="s">
        <v>621</v>
      </c>
      <c r="P20" s="13">
        <v>10</v>
      </c>
      <c r="Q20" s="13" t="s">
        <v>466</v>
      </c>
      <c r="R20" s="31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30"/>
    </row>
    <row r="21" spans="1:36" ht="110.25">
      <c r="A21" s="10" t="s">
        <v>288</v>
      </c>
      <c r="B21" s="10" t="s">
        <v>16</v>
      </c>
      <c r="C21" s="10">
        <v>16</v>
      </c>
      <c r="D21" s="13" t="s">
        <v>289</v>
      </c>
      <c r="E21" s="13" t="s">
        <v>400</v>
      </c>
      <c r="F21" s="13" t="s">
        <v>285</v>
      </c>
      <c r="G21" s="13">
        <v>0</v>
      </c>
      <c r="H21" s="13">
        <v>6</v>
      </c>
      <c r="I21" s="13">
        <v>6</v>
      </c>
      <c r="J21" s="13">
        <v>0</v>
      </c>
      <c r="K21" s="13">
        <v>5</v>
      </c>
      <c r="L21" s="25">
        <f t="shared" si="1"/>
        <v>17</v>
      </c>
      <c r="M21" s="13"/>
      <c r="N21" s="13">
        <v>17</v>
      </c>
      <c r="O21" s="13" t="s">
        <v>621</v>
      </c>
      <c r="P21" s="13">
        <v>10</v>
      </c>
      <c r="Q21" s="20" t="s">
        <v>270</v>
      </c>
    </row>
    <row r="22" spans="1:36" ht="110.25">
      <c r="A22" s="13" t="s">
        <v>474</v>
      </c>
      <c r="B22" s="13" t="s">
        <v>16</v>
      </c>
      <c r="C22" s="10">
        <v>17</v>
      </c>
      <c r="D22" s="13" t="s">
        <v>475</v>
      </c>
      <c r="E22" s="20" t="s">
        <v>613</v>
      </c>
      <c r="F22" s="13">
        <v>7</v>
      </c>
      <c r="G22" s="13">
        <v>5</v>
      </c>
      <c r="H22" s="13">
        <v>2</v>
      </c>
      <c r="I22" s="13">
        <v>4</v>
      </c>
      <c r="J22" s="13">
        <v>3</v>
      </c>
      <c r="K22" s="13">
        <v>2</v>
      </c>
      <c r="L22" s="25">
        <f t="shared" si="1"/>
        <v>16</v>
      </c>
      <c r="M22" s="13"/>
      <c r="N22" s="13">
        <v>16</v>
      </c>
      <c r="O22" s="13" t="s">
        <v>621</v>
      </c>
      <c r="P22" s="13">
        <v>11</v>
      </c>
      <c r="Q22" s="13" t="s">
        <v>469</v>
      </c>
    </row>
    <row r="23" spans="1:36" ht="110.25">
      <c r="A23" s="10" t="s">
        <v>74</v>
      </c>
      <c r="B23" s="10" t="s">
        <v>16</v>
      </c>
      <c r="C23" s="10">
        <v>18</v>
      </c>
      <c r="D23" s="13" t="s">
        <v>72</v>
      </c>
      <c r="E23" s="20" t="s">
        <v>70</v>
      </c>
      <c r="F23" s="20">
        <v>7</v>
      </c>
      <c r="G23" s="24" t="s">
        <v>71</v>
      </c>
      <c r="H23" s="20">
        <v>4</v>
      </c>
      <c r="I23" s="20">
        <v>6</v>
      </c>
      <c r="J23" s="20">
        <v>1</v>
      </c>
      <c r="K23" s="20">
        <v>0</v>
      </c>
      <c r="L23" s="25">
        <f t="shared" si="1"/>
        <v>16</v>
      </c>
      <c r="M23" s="10"/>
      <c r="N23" s="10">
        <v>16</v>
      </c>
      <c r="O23" s="13" t="s">
        <v>621</v>
      </c>
      <c r="P23" s="20">
        <v>11</v>
      </c>
      <c r="Q23" s="20" t="s">
        <v>73</v>
      </c>
      <c r="R23" s="35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</row>
    <row r="24" spans="1:36" ht="110.25">
      <c r="A24" s="10" t="s">
        <v>134</v>
      </c>
      <c r="B24" s="10" t="s">
        <v>16</v>
      </c>
      <c r="C24" s="10">
        <v>19</v>
      </c>
      <c r="D24" s="13" t="s">
        <v>135</v>
      </c>
      <c r="E24" s="20" t="s">
        <v>403</v>
      </c>
      <c r="F24" s="13">
        <v>7</v>
      </c>
      <c r="G24" s="13">
        <v>5</v>
      </c>
      <c r="H24" s="13">
        <v>4</v>
      </c>
      <c r="I24" s="13">
        <v>4</v>
      </c>
      <c r="J24" s="13">
        <v>0</v>
      </c>
      <c r="K24" s="13">
        <v>3</v>
      </c>
      <c r="L24" s="25">
        <f t="shared" si="1"/>
        <v>16</v>
      </c>
      <c r="M24" s="13"/>
      <c r="N24" s="13">
        <v>16</v>
      </c>
      <c r="O24" s="13" t="s">
        <v>621</v>
      </c>
      <c r="P24" s="13">
        <v>11</v>
      </c>
      <c r="Q24" s="13" t="s">
        <v>133</v>
      </c>
    </row>
    <row r="25" spans="1:36" ht="126">
      <c r="A25" s="10" t="s">
        <v>121</v>
      </c>
      <c r="B25" s="10" t="s">
        <v>16</v>
      </c>
      <c r="C25" s="10">
        <v>20</v>
      </c>
      <c r="D25" s="13" t="s">
        <v>122</v>
      </c>
      <c r="E25" s="20" t="s">
        <v>615</v>
      </c>
      <c r="F25" s="13">
        <v>7</v>
      </c>
      <c r="G25" s="13">
        <v>2</v>
      </c>
      <c r="H25" s="13">
        <v>4</v>
      </c>
      <c r="I25" s="13">
        <v>4</v>
      </c>
      <c r="J25" s="13">
        <v>2</v>
      </c>
      <c r="K25" s="13">
        <v>3</v>
      </c>
      <c r="L25" s="25">
        <f t="shared" si="1"/>
        <v>15</v>
      </c>
      <c r="M25" s="13"/>
      <c r="N25" s="13">
        <v>15</v>
      </c>
      <c r="O25" s="13" t="s">
        <v>621</v>
      </c>
      <c r="P25" s="13">
        <v>12</v>
      </c>
      <c r="Q25" s="13" t="s">
        <v>120</v>
      </c>
    </row>
    <row r="26" spans="1:36" ht="110.25">
      <c r="A26" s="10" t="s">
        <v>136</v>
      </c>
      <c r="B26" s="10" t="s">
        <v>16</v>
      </c>
      <c r="C26" s="10">
        <v>21</v>
      </c>
      <c r="D26" s="13" t="s">
        <v>137</v>
      </c>
      <c r="E26" s="20" t="s">
        <v>403</v>
      </c>
      <c r="F26" s="13">
        <v>7</v>
      </c>
      <c r="G26" s="13">
        <v>4</v>
      </c>
      <c r="H26" s="13">
        <v>0</v>
      </c>
      <c r="I26" s="13">
        <v>6</v>
      </c>
      <c r="J26" s="13">
        <v>0</v>
      </c>
      <c r="K26" s="13">
        <v>5</v>
      </c>
      <c r="L26" s="25">
        <f t="shared" si="1"/>
        <v>15</v>
      </c>
      <c r="M26" s="13"/>
      <c r="N26" s="13">
        <v>15</v>
      </c>
      <c r="O26" s="13" t="s">
        <v>621</v>
      </c>
      <c r="P26" s="13">
        <v>12</v>
      </c>
      <c r="Q26" s="13" t="s">
        <v>133</v>
      </c>
    </row>
    <row r="27" spans="1:36" ht="110.25">
      <c r="A27" s="13" t="s">
        <v>476</v>
      </c>
      <c r="B27" s="13" t="s">
        <v>16</v>
      </c>
      <c r="C27" s="10">
        <v>22</v>
      </c>
      <c r="D27" s="13" t="s">
        <v>477</v>
      </c>
      <c r="E27" s="20" t="s">
        <v>613</v>
      </c>
      <c r="F27" s="13">
        <v>7</v>
      </c>
      <c r="G27" s="13">
        <v>2</v>
      </c>
      <c r="H27" s="13">
        <v>2</v>
      </c>
      <c r="I27" s="13">
        <v>4</v>
      </c>
      <c r="J27" s="13">
        <v>3</v>
      </c>
      <c r="K27" s="13">
        <v>4</v>
      </c>
      <c r="L27" s="25">
        <f t="shared" si="1"/>
        <v>15</v>
      </c>
      <c r="M27" s="13"/>
      <c r="N27" s="13">
        <v>15</v>
      </c>
      <c r="O27" s="13" t="s">
        <v>621</v>
      </c>
      <c r="P27" s="13">
        <v>12</v>
      </c>
      <c r="Q27" s="13" t="s">
        <v>466</v>
      </c>
    </row>
    <row r="28" spans="1:36" ht="110.25">
      <c r="A28" s="13" t="s">
        <v>484</v>
      </c>
      <c r="B28" s="13" t="s">
        <v>16</v>
      </c>
      <c r="C28" s="10">
        <v>23</v>
      </c>
      <c r="D28" s="13" t="s">
        <v>485</v>
      </c>
      <c r="E28" s="20" t="s">
        <v>613</v>
      </c>
      <c r="F28" s="13">
        <v>7</v>
      </c>
      <c r="G28" s="13">
        <v>2</v>
      </c>
      <c r="H28" s="13">
        <v>2</v>
      </c>
      <c r="I28" s="13">
        <v>4</v>
      </c>
      <c r="J28" s="13">
        <v>3</v>
      </c>
      <c r="K28" s="13">
        <v>4</v>
      </c>
      <c r="L28" s="25">
        <f t="shared" si="1"/>
        <v>15</v>
      </c>
      <c r="M28" s="13"/>
      <c r="N28" s="13">
        <v>15</v>
      </c>
      <c r="O28" s="13" t="s">
        <v>621</v>
      </c>
      <c r="P28" s="13">
        <v>12</v>
      </c>
      <c r="Q28" s="13" t="s">
        <v>466</v>
      </c>
    </row>
    <row r="29" spans="1:36" s="16" customFormat="1" ht="91.5" customHeight="1">
      <c r="A29" s="13" t="s">
        <v>478</v>
      </c>
      <c r="B29" s="13" t="s">
        <v>16</v>
      </c>
      <c r="C29" s="10">
        <v>24</v>
      </c>
      <c r="D29" s="13" t="s">
        <v>479</v>
      </c>
      <c r="E29" s="20" t="s">
        <v>613</v>
      </c>
      <c r="F29" s="13">
        <v>7</v>
      </c>
      <c r="G29" s="13">
        <v>2</v>
      </c>
      <c r="H29" s="13">
        <v>4</v>
      </c>
      <c r="I29" s="13">
        <v>4</v>
      </c>
      <c r="J29" s="13">
        <v>3</v>
      </c>
      <c r="K29" s="13">
        <v>2</v>
      </c>
      <c r="L29" s="25">
        <f t="shared" si="1"/>
        <v>15</v>
      </c>
      <c r="M29" s="13"/>
      <c r="N29" s="13">
        <v>15</v>
      </c>
      <c r="O29" s="13" t="s">
        <v>621</v>
      </c>
      <c r="P29" s="13">
        <v>12</v>
      </c>
      <c r="Q29" s="13" t="s">
        <v>469</v>
      </c>
      <c r="R29" s="31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110.25">
      <c r="A30" s="13" t="s">
        <v>480</v>
      </c>
      <c r="B30" s="13" t="s">
        <v>16</v>
      </c>
      <c r="C30" s="10">
        <v>25</v>
      </c>
      <c r="D30" s="13" t="s">
        <v>481</v>
      </c>
      <c r="E30" s="20" t="s">
        <v>613</v>
      </c>
      <c r="F30" s="13">
        <v>7</v>
      </c>
      <c r="G30" s="13">
        <v>2</v>
      </c>
      <c r="H30" s="13">
        <v>4</v>
      </c>
      <c r="I30" s="13">
        <v>4</v>
      </c>
      <c r="J30" s="13">
        <v>3</v>
      </c>
      <c r="K30" s="13">
        <v>2</v>
      </c>
      <c r="L30" s="25">
        <f t="shared" si="1"/>
        <v>15</v>
      </c>
      <c r="M30" s="13"/>
      <c r="N30" s="13">
        <v>15</v>
      </c>
      <c r="O30" s="13" t="s">
        <v>621</v>
      </c>
      <c r="P30" s="13">
        <v>12</v>
      </c>
      <c r="Q30" s="13" t="s">
        <v>469</v>
      </c>
    </row>
    <row r="31" spans="1:36" ht="110.25">
      <c r="A31" s="13" t="s">
        <v>482</v>
      </c>
      <c r="B31" s="13" t="s">
        <v>16</v>
      </c>
      <c r="C31" s="10">
        <v>26</v>
      </c>
      <c r="D31" s="13" t="s">
        <v>483</v>
      </c>
      <c r="E31" s="20" t="s">
        <v>613</v>
      </c>
      <c r="F31" s="13">
        <v>7</v>
      </c>
      <c r="G31" s="13">
        <v>2</v>
      </c>
      <c r="H31" s="13">
        <v>4</v>
      </c>
      <c r="I31" s="13">
        <v>4</v>
      </c>
      <c r="J31" s="13">
        <v>3</v>
      </c>
      <c r="K31" s="13">
        <v>2</v>
      </c>
      <c r="L31" s="25">
        <f t="shared" si="1"/>
        <v>15</v>
      </c>
      <c r="M31" s="13"/>
      <c r="N31" s="13">
        <v>15</v>
      </c>
      <c r="O31" s="13" t="s">
        <v>621</v>
      </c>
      <c r="P31" s="13">
        <v>12</v>
      </c>
      <c r="Q31" s="13" t="s">
        <v>469</v>
      </c>
    </row>
    <row r="32" spans="1:36" ht="94.5">
      <c r="A32" s="10" t="s">
        <v>107</v>
      </c>
      <c r="B32" s="10" t="s">
        <v>16</v>
      </c>
      <c r="C32" s="10">
        <v>27</v>
      </c>
      <c r="D32" s="13" t="s">
        <v>108</v>
      </c>
      <c r="E32" s="20" t="s">
        <v>109</v>
      </c>
      <c r="F32" s="20">
        <v>7</v>
      </c>
      <c r="G32" s="24" t="s">
        <v>55</v>
      </c>
      <c r="H32" s="20">
        <v>6</v>
      </c>
      <c r="I32" s="20">
        <v>4</v>
      </c>
      <c r="J32" s="20">
        <v>0</v>
      </c>
      <c r="K32" s="20">
        <v>2</v>
      </c>
      <c r="L32" s="25">
        <f t="shared" si="1"/>
        <v>15</v>
      </c>
      <c r="M32" s="10"/>
      <c r="N32" s="10">
        <v>15</v>
      </c>
      <c r="O32" s="13" t="s">
        <v>621</v>
      </c>
      <c r="P32" s="20">
        <v>12</v>
      </c>
      <c r="Q32" s="20" t="s">
        <v>110</v>
      </c>
      <c r="R32" s="35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5"/>
      <c r="AG32" s="35"/>
      <c r="AH32" s="35"/>
      <c r="AI32" s="35"/>
      <c r="AJ32" s="35"/>
    </row>
    <row r="33" spans="1:36" s="42" customFormat="1" ht="121.5" customHeight="1">
      <c r="A33" s="10" t="s">
        <v>290</v>
      </c>
      <c r="B33" s="10" t="s">
        <v>16</v>
      </c>
      <c r="C33" s="10">
        <v>28</v>
      </c>
      <c r="D33" s="13" t="s">
        <v>291</v>
      </c>
      <c r="E33" s="13" t="s">
        <v>400</v>
      </c>
      <c r="F33" s="13" t="s">
        <v>285</v>
      </c>
      <c r="G33" s="13">
        <v>0</v>
      </c>
      <c r="H33" s="13">
        <v>2</v>
      </c>
      <c r="I33" s="13">
        <v>2</v>
      </c>
      <c r="J33" s="13">
        <v>2</v>
      </c>
      <c r="K33" s="13">
        <v>8</v>
      </c>
      <c r="L33" s="25">
        <f t="shared" si="1"/>
        <v>14</v>
      </c>
      <c r="M33" s="13"/>
      <c r="N33" s="13">
        <v>14</v>
      </c>
      <c r="O33" s="13" t="s">
        <v>621</v>
      </c>
      <c r="P33" s="13">
        <v>13</v>
      </c>
      <c r="Q33" s="20" t="s">
        <v>270</v>
      </c>
      <c r="R33" s="31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s="43" customFormat="1" ht="123" customHeight="1">
      <c r="A34" s="10" t="s">
        <v>292</v>
      </c>
      <c r="B34" s="10" t="s">
        <v>16</v>
      </c>
      <c r="C34" s="10">
        <v>29</v>
      </c>
      <c r="D34" s="13" t="s">
        <v>293</v>
      </c>
      <c r="E34" s="13" t="s">
        <v>400</v>
      </c>
      <c r="F34" s="13" t="s">
        <v>285</v>
      </c>
      <c r="G34" s="13">
        <v>0</v>
      </c>
      <c r="H34" s="13">
        <v>2</v>
      </c>
      <c r="I34" s="13">
        <v>2</v>
      </c>
      <c r="J34" s="13">
        <v>2</v>
      </c>
      <c r="K34" s="13">
        <v>8</v>
      </c>
      <c r="L34" s="25">
        <f t="shared" si="1"/>
        <v>14</v>
      </c>
      <c r="M34" s="13"/>
      <c r="N34" s="13">
        <v>14</v>
      </c>
      <c r="O34" s="13" t="s">
        <v>621</v>
      </c>
      <c r="P34" s="13">
        <v>13</v>
      </c>
      <c r="Q34" s="20" t="s">
        <v>270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s="16" customFormat="1" ht="91.5" customHeight="1">
      <c r="A35" s="13" t="s">
        <v>121</v>
      </c>
      <c r="B35" s="13" t="s">
        <v>16</v>
      </c>
      <c r="C35" s="10">
        <v>30</v>
      </c>
      <c r="D35" s="13" t="s">
        <v>486</v>
      </c>
      <c r="E35" s="20" t="s">
        <v>613</v>
      </c>
      <c r="F35" s="13">
        <v>7</v>
      </c>
      <c r="G35" s="13">
        <v>2</v>
      </c>
      <c r="H35" s="13">
        <v>2</v>
      </c>
      <c r="I35" s="13">
        <v>2</v>
      </c>
      <c r="J35" s="13">
        <v>4</v>
      </c>
      <c r="K35" s="13">
        <v>4</v>
      </c>
      <c r="L35" s="25">
        <f t="shared" si="1"/>
        <v>14</v>
      </c>
      <c r="M35" s="13"/>
      <c r="N35" s="13">
        <v>14</v>
      </c>
      <c r="O35" s="13" t="s">
        <v>621</v>
      </c>
      <c r="P35" s="13">
        <v>13</v>
      </c>
      <c r="Q35" s="13" t="s">
        <v>466</v>
      </c>
      <c r="R35" s="31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10.25">
      <c r="A36" s="10" t="s">
        <v>294</v>
      </c>
      <c r="B36" s="10" t="s">
        <v>16</v>
      </c>
      <c r="C36" s="10">
        <v>31</v>
      </c>
      <c r="D36" s="13" t="s">
        <v>295</v>
      </c>
      <c r="E36" s="13" t="s">
        <v>400</v>
      </c>
      <c r="F36" s="13" t="s">
        <v>285</v>
      </c>
      <c r="G36" s="13">
        <v>0</v>
      </c>
      <c r="H36" s="13">
        <v>2</v>
      </c>
      <c r="I36" s="13">
        <v>2</v>
      </c>
      <c r="J36" s="13">
        <v>2</v>
      </c>
      <c r="K36" s="13">
        <v>8</v>
      </c>
      <c r="L36" s="25">
        <f t="shared" si="1"/>
        <v>14</v>
      </c>
      <c r="M36" s="13"/>
      <c r="N36" s="13">
        <v>14</v>
      </c>
      <c r="O36" s="13" t="s">
        <v>621</v>
      </c>
      <c r="P36" s="13">
        <v>13</v>
      </c>
      <c r="Q36" s="20" t="s">
        <v>270</v>
      </c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6" ht="110.25">
      <c r="A37" s="10" t="s">
        <v>298</v>
      </c>
      <c r="B37" s="10" t="s">
        <v>16</v>
      </c>
      <c r="C37" s="10">
        <v>32</v>
      </c>
      <c r="D37" s="13" t="s">
        <v>299</v>
      </c>
      <c r="E37" s="13" t="s">
        <v>400</v>
      </c>
      <c r="F37" s="13" t="s">
        <v>269</v>
      </c>
      <c r="G37" s="13">
        <v>1</v>
      </c>
      <c r="H37" s="13">
        <v>6</v>
      </c>
      <c r="I37" s="13">
        <v>0</v>
      </c>
      <c r="J37" s="13">
        <v>0</v>
      </c>
      <c r="K37" s="13">
        <v>7</v>
      </c>
      <c r="L37" s="13">
        <f t="shared" si="1"/>
        <v>14</v>
      </c>
      <c r="M37" s="13"/>
      <c r="N37" s="13">
        <v>14</v>
      </c>
      <c r="O37" s="13" t="s">
        <v>621</v>
      </c>
      <c r="P37" s="13">
        <v>13</v>
      </c>
      <c r="Q37" s="20" t="s">
        <v>270</v>
      </c>
    </row>
    <row r="38" spans="1:36" ht="110.25">
      <c r="A38" s="10" t="s">
        <v>296</v>
      </c>
      <c r="B38" s="10" t="s">
        <v>16</v>
      </c>
      <c r="C38" s="10">
        <v>33</v>
      </c>
      <c r="D38" s="13" t="s">
        <v>297</v>
      </c>
      <c r="E38" s="13" t="s">
        <v>400</v>
      </c>
      <c r="F38" s="13" t="s">
        <v>269</v>
      </c>
      <c r="G38" s="13">
        <v>0</v>
      </c>
      <c r="H38" s="13">
        <v>0</v>
      </c>
      <c r="I38" s="13">
        <v>6</v>
      </c>
      <c r="J38" s="13">
        <v>1</v>
      </c>
      <c r="K38" s="13">
        <v>7</v>
      </c>
      <c r="L38" s="25">
        <f t="shared" si="1"/>
        <v>14</v>
      </c>
      <c r="M38" s="13"/>
      <c r="N38" s="13">
        <v>14</v>
      </c>
      <c r="O38" s="13" t="s">
        <v>621</v>
      </c>
      <c r="P38" s="13">
        <v>13</v>
      </c>
      <c r="Q38" s="20" t="s">
        <v>270</v>
      </c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6" ht="110.25">
      <c r="A39" s="10" t="s">
        <v>138</v>
      </c>
      <c r="B39" s="10" t="s">
        <v>16</v>
      </c>
      <c r="C39" s="10">
        <v>34</v>
      </c>
      <c r="D39" s="13" t="s">
        <v>139</v>
      </c>
      <c r="E39" s="20" t="s">
        <v>403</v>
      </c>
      <c r="F39" s="13">
        <v>7</v>
      </c>
      <c r="G39" s="13">
        <v>5</v>
      </c>
      <c r="H39" s="13">
        <v>0</v>
      </c>
      <c r="I39" s="13">
        <v>4</v>
      </c>
      <c r="J39" s="13">
        <v>0</v>
      </c>
      <c r="K39" s="13">
        <v>4</v>
      </c>
      <c r="L39" s="25">
        <f t="shared" si="1"/>
        <v>13</v>
      </c>
      <c r="M39" s="13"/>
      <c r="N39" s="13">
        <v>13</v>
      </c>
      <c r="O39" s="13" t="s">
        <v>621</v>
      </c>
      <c r="P39" s="13">
        <v>14</v>
      </c>
      <c r="Q39" s="13" t="s">
        <v>133</v>
      </c>
    </row>
    <row r="40" spans="1:36" ht="110.25">
      <c r="A40" s="10" t="s">
        <v>300</v>
      </c>
      <c r="B40" s="10" t="s">
        <v>16</v>
      </c>
      <c r="C40" s="10">
        <v>35</v>
      </c>
      <c r="D40" s="13" t="s">
        <v>301</v>
      </c>
      <c r="E40" s="13" t="s">
        <v>400</v>
      </c>
      <c r="F40" s="13" t="s">
        <v>285</v>
      </c>
      <c r="G40" s="13">
        <v>0</v>
      </c>
      <c r="H40" s="13">
        <v>2</v>
      </c>
      <c r="I40" s="13">
        <v>2</v>
      </c>
      <c r="J40" s="13">
        <v>2</v>
      </c>
      <c r="K40" s="13">
        <v>7</v>
      </c>
      <c r="L40" s="13">
        <f t="shared" si="1"/>
        <v>13</v>
      </c>
      <c r="M40" s="13"/>
      <c r="N40" s="13">
        <v>13</v>
      </c>
      <c r="O40" s="13" t="s">
        <v>621</v>
      </c>
      <c r="P40" s="13">
        <v>14</v>
      </c>
      <c r="Q40" s="20" t="s">
        <v>270</v>
      </c>
    </row>
    <row r="41" spans="1:36" ht="110.25">
      <c r="A41" s="10" t="s">
        <v>452</v>
      </c>
      <c r="B41" s="10" t="s">
        <v>16</v>
      </c>
      <c r="C41" s="10">
        <v>36</v>
      </c>
      <c r="D41" s="13" t="s">
        <v>453</v>
      </c>
      <c r="E41" s="20" t="s">
        <v>412</v>
      </c>
      <c r="F41" s="13">
        <v>7</v>
      </c>
      <c r="G41" s="13">
        <v>2</v>
      </c>
      <c r="H41" s="13">
        <v>4</v>
      </c>
      <c r="I41" s="13">
        <v>4</v>
      </c>
      <c r="J41" s="13">
        <v>0</v>
      </c>
      <c r="K41" s="13">
        <v>3</v>
      </c>
      <c r="L41" s="25">
        <f t="shared" si="1"/>
        <v>13</v>
      </c>
      <c r="M41" s="13"/>
      <c r="N41" s="13">
        <v>13</v>
      </c>
      <c r="O41" s="13" t="s">
        <v>621</v>
      </c>
      <c r="P41" s="13">
        <v>14</v>
      </c>
      <c r="Q41" s="13" t="s">
        <v>406</v>
      </c>
    </row>
    <row r="42" spans="1:36" ht="110.25">
      <c r="A42" s="10" t="s">
        <v>302</v>
      </c>
      <c r="B42" s="10" t="s">
        <v>16</v>
      </c>
      <c r="C42" s="10">
        <v>37</v>
      </c>
      <c r="D42" s="13" t="s">
        <v>303</v>
      </c>
      <c r="E42" s="13" t="s">
        <v>400</v>
      </c>
      <c r="F42" s="13" t="s">
        <v>269</v>
      </c>
      <c r="G42" s="13">
        <v>0</v>
      </c>
      <c r="H42" s="13">
        <v>0</v>
      </c>
      <c r="I42" s="13">
        <v>4</v>
      </c>
      <c r="J42" s="13">
        <v>0</v>
      </c>
      <c r="K42" s="13">
        <v>8</v>
      </c>
      <c r="L42" s="13">
        <f t="shared" si="1"/>
        <v>12</v>
      </c>
      <c r="M42" s="13"/>
      <c r="N42" s="13">
        <v>12</v>
      </c>
      <c r="O42" s="13" t="s">
        <v>621</v>
      </c>
      <c r="P42" s="13">
        <v>15</v>
      </c>
      <c r="Q42" s="20" t="s">
        <v>270</v>
      </c>
    </row>
    <row r="43" spans="1:36" ht="126">
      <c r="A43" s="10" t="s">
        <v>458</v>
      </c>
      <c r="B43" s="10" t="s">
        <v>16</v>
      </c>
      <c r="C43" s="10">
        <v>38</v>
      </c>
      <c r="D43" s="13" t="s">
        <v>459</v>
      </c>
      <c r="E43" s="20" t="s">
        <v>460</v>
      </c>
      <c r="F43" s="20">
        <v>7</v>
      </c>
      <c r="G43" s="24" t="s">
        <v>98</v>
      </c>
      <c r="H43" s="20">
        <v>4</v>
      </c>
      <c r="I43" s="20">
        <v>0</v>
      </c>
      <c r="J43" s="20">
        <v>0</v>
      </c>
      <c r="K43" s="20">
        <v>4</v>
      </c>
      <c r="L43" s="25">
        <f t="shared" si="1"/>
        <v>12</v>
      </c>
      <c r="M43" s="10"/>
      <c r="N43" s="10">
        <v>12</v>
      </c>
      <c r="O43" s="13" t="s">
        <v>621</v>
      </c>
      <c r="P43" s="20">
        <v>15</v>
      </c>
      <c r="Q43" s="20" t="s">
        <v>461</v>
      </c>
      <c r="R43" s="49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4" spans="1:36" ht="110.25">
      <c r="A44" s="10" t="s">
        <v>140</v>
      </c>
      <c r="B44" s="10" t="s">
        <v>16</v>
      </c>
      <c r="C44" s="10">
        <v>39</v>
      </c>
      <c r="D44" s="13" t="s">
        <v>141</v>
      </c>
      <c r="E44" s="20" t="s">
        <v>403</v>
      </c>
      <c r="F44" s="13">
        <v>7</v>
      </c>
      <c r="G44" s="13">
        <v>0</v>
      </c>
      <c r="H44" s="13">
        <v>0</v>
      </c>
      <c r="I44" s="13">
        <v>6</v>
      </c>
      <c r="J44" s="13">
        <v>0</v>
      </c>
      <c r="K44" s="13">
        <v>6</v>
      </c>
      <c r="L44" s="25">
        <f t="shared" si="1"/>
        <v>12</v>
      </c>
      <c r="M44" s="13"/>
      <c r="N44" s="13">
        <v>12</v>
      </c>
      <c r="O44" s="13" t="s">
        <v>621</v>
      </c>
      <c r="P44" s="13">
        <v>15</v>
      </c>
      <c r="Q44" s="13" t="s">
        <v>133</v>
      </c>
    </row>
    <row r="45" spans="1:36" ht="110.25">
      <c r="A45" s="10" t="s">
        <v>454</v>
      </c>
      <c r="B45" s="10" t="s">
        <v>16</v>
      </c>
      <c r="C45" s="10">
        <v>40</v>
      </c>
      <c r="D45" s="13" t="s">
        <v>304</v>
      </c>
      <c r="E45" s="13" t="s">
        <v>400</v>
      </c>
      <c r="F45" s="13" t="s">
        <v>269</v>
      </c>
      <c r="G45" s="13">
        <v>3</v>
      </c>
      <c r="H45" s="13">
        <v>2</v>
      </c>
      <c r="I45" s="13">
        <v>2</v>
      </c>
      <c r="J45" s="13">
        <v>1</v>
      </c>
      <c r="K45" s="13">
        <v>4</v>
      </c>
      <c r="L45" s="13">
        <f t="shared" si="1"/>
        <v>12</v>
      </c>
      <c r="M45" s="13"/>
      <c r="N45" s="13">
        <v>12</v>
      </c>
      <c r="O45" s="13" t="s">
        <v>621</v>
      </c>
      <c r="P45" s="13">
        <v>15</v>
      </c>
      <c r="Q45" s="20" t="s">
        <v>270</v>
      </c>
    </row>
    <row r="46" spans="1:36" ht="110.25">
      <c r="A46" s="10" t="s">
        <v>457</v>
      </c>
      <c r="B46" s="45" t="s">
        <v>16</v>
      </c>
      <c r="C46" s="10">
        <v>41</v>
      </c>
      <c r="D46" s="37" t="s">
        <v>305</v>
      </c>
      <c r="E46" s="13" t="s">
        <v>400</v>
      </c>
      <c r="F46" s="37" t="s">
        <v>285</v>
      </c>
      <c r="G46" s="37">
        <v>0</v>
      </c>
      <c r="H46" s="37">
        <v>2</v>
      </c>
      <c r="I46" s="37">
        <v>0</v>
      </c>
      <c r="J46" s="37">
        <v>2</v>
      </c>
      <c r="K46" s="37">
        <v>8</v>
      </c>
      <c r="L46" s="13">
        <f t="shared" si="1"/>
        <v>12</v>
      </c>
      <c r="M46" s="37"/>
      <c r="N46" s="37">
        <v>12</v>
      </c>
      <c r="O46" s="13" t="s">
        <v>621</v>
      </c>
      <c r="P46" s="37">
        <v>15</v>
      </c>
      <c r="Q46" s="46" t="s">
        <v>270</v>
      </c>
      <c r="R46" s="31"/>
    </row>
    <row r="47" spans="1:36" s="29" customFormat="1" ht="94.5">
      <c r="A47" s="10" t="s">
        <v>580</v>
      </c>
      <c r="B47" s="10" t="s">
        <v>16</v>
      </c>
      <c r="C47" s="10">
        <v>42</v>
      </c>
      <c r="D47" s="13" t="s">
        <v>581</v>
      </c>
      <c r="E47" s="20" t="s">
        <v>582</v>
      </c>
      <c r="F47" s="20">
        <v>7</v>
      </c>
      <c r="G47" s="24" t="s">
        <v>60</v>
      </c>
      <c r="H47" s="20">
        <v>2</v>
      </c>
      <c r="I47" s="20">
        <v>2</v>
      </c>
      <c r="J47" s="20">
        <v>2</v>
      </c>
      <c r="K47" s="20">
        <v>4</v>
      </c>
      <c r="L47" s="25">
        <f t="shared" si="1"/>
        <v>12</v>
      </c>
      <c r="M47" s="10"/>
      <c r="N47" s="10">
        <v>12</v>
      </c>
      <c r="O47" s="13" t="s">
        <v>621</v>
      </c>
      <c r="P47" s="20">
        <v>15</v>
      </c>
      <c r="Q47" s="20" t="s">
        <v>594</v>
      </c>
      <c r="R47" s="32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48"/>
      <c r="AG47" s="16"/>
      <c r="AH47" s="16"/>
      <c r="AI47" s="16"/>
      <c r="AJ47" s="16"/>
    </row>
    <row r="48" spans="1:36" s="29" customFormat="1" ht="94.5">
      <c r="A48" s="10" t="s">
        <v>583</v>
      </c>
      <c r="B48" s="10" t="s">
        <v>16</v>
      </c>
      <c r="C48" s="10">
        <v>43</v>
      </c>
      <c r="D48" s="13" t="s">
        <v>584</v>
      </c>
      <c r="E48" s="13" t="s">
        <v>582</v>
      </c>
      <c r="F48" s="13">
        <v>7</v>
      </c>
      <c r="G48" s="13">
        <v>2</v>
      </c>
      <c r="H48" s="13">
        <v>2</v>
      </c>
      <c r="I48" s="13">
        <v>0</v>
      </c>
      <c r="J48" s="13">
        <v>2</v>
      </c>
      <c r="K48" s="13">
        <v>5</v>
      </c>
      <c r="L48" s="25">
        <f t="shared" si="1"/>
        <v>11</v>
      </c>
      <c r="M48" s="13"/>
      <c r="N48" s="13">
        <v>11</v>
      </c>
      <c r="O48" s="13" t="s">
        <v>621</v>
      </c>
      <c r="P48" s="13">
        <v>16</v>
      </c>
      <c r="Q48" s="20" t="s">
        <v>594</v>
      </c>
      <c r="R48" s="31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30"/>
    </row>
    <row r="49" spans="1:36" s="16" customFormat="1" ht="91.5" customHeight="1">
      <c r="A49" s="13" t="s">
        <v>119</v>
      </c>
      <c r="B49" s="13" t="s">
        <v>16</v>
      </c>
      <c r="C49" s="10">
        <v>44</v>
      </c>
      <c r="D49" s="13" t="s">
        <v>487</v>
      </c>
      <c r="E49" s="20" t="s">
        <v>613</v>
      </c>
      <c r="F49" s="13">
        <v>7</v>
      </c>
      <c r="G49" s="13">
        <v>2</v>
      </c>
      <c r="H49" s="13">
        <v>2</v>
      </c>
      <c r="I49" s="13">
        <v>2</v>
      </c>
      <c r="J49" s="13">
        <v>2</v>
      </c>
      <c r="K49" s="13">
        <v>2</v>
      </c>
      <c r="L49" s="25">
        <v>10</v>
      </c>
      <c r="M49" s="13"/>
      <c r="N49" s="13">
        <v>10</v>
      </c>
      <c r="O49" s="13" t="s">
        <v>621</v>
      </c>
      <c r="P49" s="13">
        <v>17</v>
      </c>
      <c r="Q49" s="13" t="s">
        <v>469</v>
      </c>
      <c r="R49" s="31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110.25">
      <c r="A50" s="10" t="s">
        <v>456</v>
      </c>
      <c r="B50" s="10" t="s">
        <v>16</v>
      </c>
      <c r="C50" s="10">
        <v>45</v>
      </c>
      <c r="D50" s="13" t="s">
        <v>306</v>
      </c>
      <c r="E50" s="13" t="s">
        <v>400</v>
      </c>
      <c r="F50" s="13" t="s">
        <v>269</v>
      </c>
      <c r="G50" s="13">
        <v>0</v>
      </c>
      <c r="H50" s="13">
        <v>2</v>
      </c>
      <c r="I50" s="13">
        <v>2</v>
      </c>
      <c r="J50" s="13">
        <v>0</v>
      </c>
      <c r="K50" s="13">
        <v>6</v>
      </c>
      <c r="L50" s="13">
        <f t="shared" ref="L50:L67" si="2">G50+H50+I50+J50+K50</f>
        <v>10</v>
      </c>
      <c r="M50" s="13"/>
      <c r="N50" s="13">
        <v>10</v>
      </c>
      <c r="O50" s="13" t="s">
        <v>621</v>
      </c>
      <c r="P50" s="13">
        <v>17</v>
      </c>
      <c r="Q50" s="20" t="s">
        <v>270</v>
      </c>
      <c r="AF50" s="9"/>
      <c r="AG50" s="9"/>
      <c r="AH50" s="9"/>
      <c r="AI50" s="9"/>
      <c r="AJ50" s="9"/>
    </row>
    <row r="51" spans="1:36" ht="110.25">
      <c r="A51" s="13" t="s">
        <v>488</v>
      </c>
      <c r="B51" s="13" t="s">
        <v>16</v>
      </c>
      <c r="C51" s="10">
        <v>46</v>
      </c>
      <c r="D51" s="13" t="s">
        <v>489</v>
      </c>
      <c r="E51" s="20" t="s">
        <v>613</v>
      </c>
      <c r="F51" s="13">
        <v>7</v>
      </c>
      <c r="G51" s="13">
        <v>2</v>
      </c>
      <c r="H51" s="13">
        <v>2</v>
      </c>
      <c r="I51" s="13">
        <v>2</v>
      </c>
      <c r="J51" s="13">
        <v>2</v>
      </c>
      <c r="K51" s="13">
        <v>2</v>
      </c>
      <c r="L51" s="25">
        <f t="shared" si="2"/>
        <v>10</v>
      </c>
      <c r="M51" s="13"/>
      <c r="N51" s="13">
        <v>10</v>
      </c>
      <c r="O51" s="13" t="s">
        <v>621</v>
      </c>
      <c r="P51" s="13">
        <v>17</v>
      </c>
      <c r="Q51" s="13" t="s">
        <v>469</v>
      </c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6" s="16" customFormat="1" ht="91.5" customHeight="1">
      <c r="A52" s="10" t="s">
        <v>142</v>
      </c>
      <c r="B52" s="10" t="s">
        <v>16</v>
      </c>
      <c r="C52" s="10">
        <v>47</v>
      </c>
      <c r="D52" s="13" t="s">
        <v>143</v>
      </c>
      <c r="E52" s="20" t="s">
        <v>403</v>
      </c>
      <c r="F52" s="13">
        <v>7</v>
      </c>
      <c r="G52" s="13">
        <v>2</v>
      </c>
      <c r="H52" s="13">
        <v>2</v>
      </c>
      <c r="I52" s="13">
        <v>2</v>
      </c>
      <c r="J52" s="13">
        <v>0</v>
      </c>
      <c r="K52" s="13">
        <v>4</v>
      </c>
      <c r="L52" s="25">
        <f t="shared" si="2"/>
        <v>10</v>
      </c>
      <c r="M52" s="13"/>
      <c r="N52" s="13">
        <v>10</v>
      </c>
      <c r="O52" s="13" t="s">
        <v>621</v>
      </c>
      <c r="P52" s="13">
        <v>17</v>
      </c>
      <c r="Q52" s="13" t="s">
        <v>133</v>
      </c>
      <c r="R52" s="31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10.25">
      <c r="A53" s="10" t="s">
        <v>450</v>
      </c>
      <c r="B53" s="10" t="s">
        <v>16</v>
      </c>
      <c r="C53" s="10">
        <v>48</v>
      </c>
      <c r="D53" s="13" t="s">
        <v>451</v>
      </c>
      <c r="E53" s="20" t="s">
        <v>412</v>
      </c>
      <c r="F53" s="13">
        <v>7</v>
      </c>
      <c r="G53" s="13">
        <v>2</v>
      </c>
      <c r="H53" s="13">
        <v>0</v>
      </c>
      <c r="I53" s="13">
        <v>6</v>
      </c>
      <c r="J53" s="13">
        <v>0</v>
      </c>
      <c r="K53" s="13">
        <v>2</v>
      </c>
      <c r="L53" s="25">
        <f t="shared" si="2"/>
        <v>10</v>
      </c>
      <c r="M53" s="13"/>
      <c r="N53" s="13">
        <v>10</v>
      </c>
      <c r="O53" s="13" t="s">
        <v>621</v>
      </c>
      <c r="P53" s="13">
        <v>17</v>
      </c>
      <c r="Q53" s="13" t="s">
        <v>406</v>
      </c>
    </row>
    <row r="54" spans="1:36" ht="110.25">
      <c r="A54" s="10" t="s">
        <v>455</v>
      </c>
      <c r="B54" s="10" t="s">
        <v>16</v>
      </c>
      <c r="C54" s="10">
        <v>49</v>
      </c>
      <c r="D54" s="13" t="s">
        <v>307</v>
      </c>
      <c r="E54" s="13" t="s">
        <v>400</v>
      </c>
      <c r="F54" s="13" t="s">
        <v>285</v>
      </c>
      <c r="G54" s="13">
        <v>0</v>
      </c>
      <c r="H54" s="13">
        <v>2</v>
      </c>
      <c r="I54" s="13">
        <v>2</v>
      </c>
      <c r="J54" s="13">
        <v>1</v>
      </c>
      <c r="K54" s="13">
        <v>5</v>
      </c>
      <c r="L54" s="13">
        <f t="shared" si="2"/>
        <v>10</v>
      </c>
      <c r="M54" s="13"/>
      <c r="N54" s="13">
        <v>10</v>
      </c>
      <c r="O54" s="13" t="s">
        <v>621</v>
      </c>
      <c r="P54" s="13">
        <v>17</v>
      </c>
      <c r="Q54" s="20" t="s">
        <v>270</v>
      </c>
    </row>
    <row r="55" spans="1:36" ht="110.25">
      <c r="A55" s="13" t="s">
        <v>490</v>
      </c>
      <c r="B55" s="13" t="s">
        <v>16</v>
      </c>
      <c r="C55" s="10">
        <v>50</v>
      </c>
      <c r="D55" s="13" t="s">
        <v>491</v>
      </c>
      <c r="E55" s="20" t="s">
        <v>613</v>
      </c>
      <c r="F55" s="13">
        <v>7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25">
        <f t="shared" si="2"/>
        <v>10</v>
      </c>
      <c r="M55" s="13"/>
      <c r="N55" s="13">
        <v>10</v>
      </c>
      <c r="O55" s="13" t="s">
        <v>621</v>
      </c>
      <c r="P55" s="13">
        <v>17</v>
      </c>
      <c r="Q55" s="13" t="s">
        <v>466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6" ht="110.25">
      <c r="A56" s="10" t="s">
        <v>446</v>
      </c>
      <c r="B56" s="10" t="s">
        <v>16</v>
      </c>
      <c r="C56" s="10">
        <v>51</v>
      </c>
      <c r="D56" s="13" t="s">
        <v>447</v>
      </c>
      <c r="E56" s="20" t="s">
        <v>412</v>
      </c>
      <c r="F56" s="20">
        <v>7</v>
      </c>
      <c r="G56" s="24" t="s">
        <v>60</v>
      </c>
      <c r="H56" s="20">
        <v>4</v>
      </c>
      <c r="I56" s="20">
        <v>0</v>
      </c>
      <c r="J56" s="20">
        <v>0</v>
      </c>
      <c r="K56" s="20">
        <v>3</v>
      </c>
      <c r="L56" s="25">
        <f t="shared" si="2"/>
        <v>9</v>
      </c>
      <c r="M56" s="10"/>
      <c r="N56" s="10">
        <v>9</v>
      </c>
      <c r="O56" s="13" t="s">
        <v>621</v>
      </c>
      <c r="P56" s="20">
        <v>18</v>
      </c>
      <c r="Q56" s="20" t="s">
        <v>406</v>
      </c>
      <c r="R56" s="35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36" ht="110.25">
      <c r="A57" s="10" t="s">
        <v>144</v>
      </c>
      <c r="B57" s="10" t="s">
        <v>16</v>
      </c>
      <c r="C57" s="10">
        <v>52</v>
      </c>
      <c r="D57" s="13" t="s">
        <v>145</v>
      </c>
      <c r="E57" s="20" t="s">
        <v>403</v>
      </c>
      <c r="F57" s="13">
        <v>7</v>
      </c>
      <c r="G57" s="13">
        <v>4</v>
      </c>
      <c r="H57" s="13">
        <v>0</v>
      </c>
      <c r="I57" s="13">
        <v>0</v>
      </c>
      <c r="J57" s="13">
        <v>0</v>
      </c>
      <c r="K57" s="13">
        <v>5</v>
      </c>
      <c r="L57" s="25">
        <f t="shared" si="2"/>
        <v>9</v>
      </c>
      <c r="M57" s="13"/>
      <c r="N57" s="13">
        <v>9</v>
      </c>
      <c r="O57" s="13" t="s">
        <v>621</v>
      </c>
      <c r="P57" s="13">
        <v>18</v>
      </c>
      <c r="Q57" s="13" t="s">
        <v>133</v>
      </c>
    </row>
    <row r="58" spans="1:36" ht="110.25">
      <c r="A58" s="10" t="s">
        <v>105</v>
      </c>
      <c r="B58" s="10" t="s">
        <v>16</v>
      </c>
      <c r="C58" s="10">
        <v>53</v>
      </c>
      <c r="D58" s="13" t="s">
        <v>308</v>
      </c>
      <c r="E58" s="13" t="s">
        <v>400</v>
      </c>
      <c r="F58" s="13" t="s">
        <v>269</v>
      </c>
      <c r="G58" s="13">
        <v>3</v>
      </c>
      <c r="H58" s="13">
        <v>2</v>
      </c>
      <c r="I58" s="13">
        <v>0</v>
      </c>
      <c r="J58" s="13">
        <v>0</v>
      </c>
      <c r="K58" s="13">
        <v>4</v>
      </c>
      <c r="L58" s="13">
        <f t="shared" si="2"/>
        <v>9</v>
      </c>
      <c r="M58" s="13"/>
      <c r="N58" s="13">
        <v>9</v>
      </c>
      <c r="O58" s="13" t="s">
        <v>621</v>
      </c>
      <c r="P58" s="13">
        <v>18</v>
      </c>
      <c r="Q58" s="20" t="s">
        <v>270</v>
      </c>
    </row>
    <row r="59" spans="1:36" ht="110.25">
      <c r="A59" s="10" t="s">
        <v>75</v>
      </c>
      <c r="B59" s="10" t="s">
        <v>16</v>
      </c>
      <c r="C59" s="10">
        <v>54</v>
      </c>
      <c r="D59" s="13" t="s">
        <v>76</v>
      </c>
      <c r="E59" s="20" t="s">
        <v>81</v>
      </c>
      <c r="F59" s="20">
        <v>7</v>
      </c>
      <c r="G59" s="24" t="s">
        <v>60</v>
      </c>
      <c r="H59" s="20">
        <v>0</v>
      </c>
      <c r="I59" s="20">
        <v>0</v>
      </c>
      <c r="J59" s="20">
        <v>0</v>
      </c>
      <c r="K59" s="20">
        <v>6</v>
      </c>
      <c r="L59" s="25">
        <f t="shared" si="2"/>
        <v>8</v>
      </c>
      <c r="M59" s="10"/>
      <c r="N59" s="10">
        <v>8</v>
      </c>
      <c r="O59" s="13" t="s">
        <v>621</v>
      </c>
      <c r="P59" s="20">
        <v>19</v>
      </c>
      <c r="Q59" s="20" t="s">
        <v>78</v>
      </c>
      <c r="R59" s="35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</row>
    <row r="60" spans="1:36" ht="94.5">
      <c r="A60" s="10" t="s">
        <v>585</v>
      </c>
      <c r="B60" s="10" t="s">
        <v>16</v>
      </c>
      <c r="C60" s="10">
        <v>55</v>
      </c>
      <c r="D60" s="13" t="s">
        <v>586</v>
      </c>
      <c r="E60" s="13" t="s">
        <v>582</v>
      </c>
      <c r="F60" s="13">
        <v>7</v>
      </c>
      <c r="G60" s="13">
        <v>2</v>
      </c>
      <c r="H60" s="13">
        <v>2</v>
      </c>
      <c r="I60" s="13">
        <v>4</v>
      </c>
      <c r="J60" s="13">
        <v>0</v>
      </c>
      <c r="K60" s="13">
        <v>0</v>
      </c>
      <c r="L60" s="25">
        <f t="shared" si="2"/>
        <v>8</v>
      </c>
      <c r="M60" s="13"/>
      <c r="N60" s="13">
        <v>8</v>
      </c>
      <c r="O60" s="13" t="s">
        <v>621</v>
      </c>
      <c r="P60" s="13">
        <v>19</v>
      </c>
      <c r="Q60" s="20" t="s">
        <v>594</v>
      </c>
    </row>
    <row r="61" spans="1:36" ht="110.25">
      <c r="A61" s="10" t="s">
        <v>148</v>
      </c>
      <c r="B61" s="10" t="s">
        <v>16</v>
      </c>
      <c r="C61" s="10">
        <v>56</v>
      </c>
      <c r="D61" s="13" t="s">
        <v>149</v>
      </c>
      <c r="E61" s="20" t="s">
        <v>403</v>
      </c>
      <c r="F61" s="13">
        <v>7</v>
      </c>
      <c r="G61" s="13">
        <v>0</v>
      </c>
      <c r="H61" s="13">
        <v>4</v>
      </c>
      <c r="I61" s="13">
        <v>4</v>
      </c>
      <c r="J61" s="13">
        <v>0</v>
      </c>
      <c r="K61" s="13">
        <v>0</v>
      </c>
      <c r="L61" s="25">
        <f t="shared" si="2"/>
        <v>8</v>
      </c>
      <c r="M61" s="13"/>
      <c r="N61" s="13">
        <v>8</v>
      </c>
      <c r="O61" s="13" t="s">
        <v>621</v>
      </c>
      <c r="P61" s="13">
        <v>19</v>
      </c>
      <c r="Q61" s="13" t="s">
        <v>133</v>
      </c>
    </row>
    <row r="62" spans="1:36" ht="110.25">
      <c r="A62" s="10" t="s">
        <v>146</v>
      </c>
      <c r="B62" s="10" t="s">
        <v>16</v>
      </c>
      <c r="C62" s="10">
        <v>57</v>
      </c>
      <c r="D62" s="13" t="s">
        <v>147</v>
      </c>
      <c r="E62" s="20" t="s">
        <v>403</v>
      </c>
      <c r="F62" s="13">
        <v>7</v>
      </c>
      <c r="G62" s="13">
        <v>3</v>
      </c>
      <c r="H62" s="13">
        <v>0</v>
      </c>
      <c r="I62" s="13">
        <v>0</v>
      </c>
      <c r="J62" s="13">
        <v>0</v>
      </c>
      <c r="K62" s="13">
        <v>4</v>
      </c>
      <c r="L62" s="25">
        <f t="shared" si="2"/>
        <v>7</v>
      </c>
      <c r="M62" s="13"/>
      <c r="N62" s="13">
        <v>7</v>
      </c>
      <c r="O62" s="13" t="s">
        <v>621</v>
      </c>
      <c r="P62" s="13">
        <v>20</v>
      </c>
      <c r="Q62" s="13" t="s">
        <v>133</v>
      </c>
    </row>
    <row r="63" spans="1:36" ht="110.25">
      <c r="A63" s="10" t="s">
        <v>152</v>
      </c>
      <c r="B63" s="45" t="s">
        <v>16</v>
      </c>
      <c r="C63" s="10">
        <v>58</v>
      </c>
      <c r="D63" s="37" t="s">
        <v>153</v>
      </c>
      <c r="E63" s="46" t="s">
        <v>403</v>
      </c>
      <c r="F63" s="37">
        <v>7</v>
      </c>
      <c r="G63" s="37">
        <v>2</v>
      </c>
      <c r="H63" s="37">
        <v>0</v>
      </c>
      <c r="I63" s="37">
        <v>0</v>
      </c>
      <c r="J63" s="37">
        <v>0</v>
      </c>
      <c r="K63" s="37">
        <v>3</v>
      </c>
      <c r="L63" s="25">
        <f t="shared" si="2"/>
        <v>5</v>
      </c>
      <c r="M63" s="37"/>
      <c r="N63" s="37">
        <v>5</v>
      </c>
      <c r="O63" s="13" t="s">
        <v>621</v>
      </c>
      <c r="P63" s="37">
        <v>21</v>
      </c>
      <c r="Q63" s="37" t="s">
        <v>133</v>
      </c>
      <c r="R63" s="31"/>
    </row>
    <row r="64" spans="1:36" s="29" customFormat="1" ht="110.25">
      <c r="A64" s="10" t="s">
        <v>150</v>
      </c>
      <c r="B64" s="10" t="s">
        <v>16</v>
      </c>
      <c r="C64" s="10">
        <v>59</v>
      </c>
      <c r="D64" s="13" t="s">
        <v>151</v>
      </c>
      <c r="E64" s="20" t="s">
        <v>403</v>
      </c>
      <c r="F64" s="13">
        <v>7</v>
      </c>
      <c r="G64" s="13">
        <v>5</v>
      </c>
      <c r="H64" s="13">
        <v>0</v>
      </c>
      <c r="I64" s="13">
        <v>0</v>
      </c>
      <c r="J64" s="13">
        <v>0</v>
      </c>
      <c r="K64" s="13">
        <v>0</v>
      </c>
      <c r="L64" s="25">
        <f t="shared" si="2"/>
        <v>5</v>
      </c>
      <c r="M64" s="13"/>
      <c r="N64" s="13">
        <v>5</v>
      </c>
      <c r="O64" s="13" t="s">
        <v>621</v>
      </c>
      <c r="P64" s="13">
        <v>21</v>
      </c>
      <c r="Q64" s="13" t="s">
        <v>133</v>
      </c>
      <c r="R64" s="31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30"/>
    </row>
    <row r="65" spans="1:36" s="29" customFormat="1" ht="110.25">
      <c r="A65" s="10" t="s">
        <v>154</v>
      </c>
      <c r="B65" s="10" t="s">
        <v>16</v>
      </c>
      <c r="C65" s="10">
        <v>60</v>
      </c>
      <c r="D65" s="13" t="s">
        <v>267</v>
      </c>
      <c r="E65" s="20" t="s">
        <v>403</v>
      </c>
      <c r="F65" s="13">
        <v>7</v>
      </c>
      <c r="G65" s="13">
        <v>4</v>
      </c>
      <c r="H65" s="13">
        <v>1</v>
      </c>
      <c r="I65" s="13">
        <v>0</v>
      </c>
      <c r="J65" s="13">
        <v>0</v>
      </c>
      <c r="K65" s="13">
        <v>0</v>
      </c>
      <c r="L65" s="25">
        <f t="shared" si="2"/>
        <v>5</v>
      </c>
      <c r="M65" s="13"/>
      <c r="N65" s="13">
        <v>5</v>
      </c>
      <c r="O65" s="13" t="s">
        <v>621</v>
      </c>
      <c r="P65" s="13">
        <v>21</v>
      </c>
      <c r="Q65" s="13" t="s">
        <v>133</v>
      </c>
      <c r="R65" s="31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30"/>
    </row>
    <row r="66" spans="1:36" s="16" customFormat="1" ht="91.5" customHeight="1">
      <c r="A66" s="10" t="s">
        <v>448</v>
      </c>
      <c r="B66" s="10" t="s">
        <v>16</v>
      </c>
      <c r="C66" s="10">
        <v>61</v>
      </c>
      <c r="D66" s="13" t="s">
        <v>449</v>
      </c>
      <c r="E66" s="20" t="s">
        <v>412</v>
      </c>
      <c r="F66" s="13">
        <v>7</v>
      </c>
      <c r="G66" s="13">
        <v>1</v>
      </c>
      <c r="H66" s="13">
        <v>0</v>
      </c>
      <c r="I66" s="13">
        <v>2</v>
      </c>
      <c r="J66" s="13">
        <v>0</v>
      </c>
      <c r="K66" s="13">
        <v>0</v>
      </c>
      <c r="L66" s="25">
        <f t="shared" si="2"/>
        <v>3</v>
      </c>
      <c r="M66" s="13"/>
      <c r="N66" s="13">
        <v>3</v>
      </c>
      <c r="O66" s="13" t="s">
        <v>621</v>
      </c>
      <c r="P66" s="13">
        <v>22</v>
      </c>
      <c r="Q66" s="13" t="s">
        <v>406</v>
      </c>
      <c r="R66" s="31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126">
      <c r="A67" s="10" t="s">
        <v>462</v>
      </c>
      <c r="B67" s="10" t="s">
        <v>16</v>
      </c>
      <c r="C67" s="10">
        <v>62</v>
      </c>
      <c r="D67" s="13" t="s">
        <v>463</v>
      </c>
      <c r="E67" s="13" t="s">
        <v>460</v>
      </c>
      <c r="F67" s="13">
        <v>7</v>
      </c>
      <c r="G67" s="13">
        <v>0</v>
      </c>
      <c r="H67" s="13">
        <v>2</v>
      </c>
      <c r="I67" s="13">
        <v>0</v>
      </c>
      <c r="J67" s="13">
        <v>0</v>
      </c>
      <c r="K67" s="13">
        <v>1</v>
      </c>
      <c r="L67" s="25">
        <f t="shared" si="2"/>
        <v>3</v>
      </c>
      <c r="M67" s="13"/>
      <c r="N67" s="13">
        <v>3</v>
      </c>
      <c r="O67" s="13" t="s">
        <v>621</v>
      </c>
      <c r="P67" s="13">
        <v>22</v>
      </c>
      <c r="Q67" s="13" t="s">
        <v>461</v>
      </c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</row>
  </sheetData>
  <sortState ref="A49:AJ55">
    <sortCondition ref="D49:D55"/>
  </sortState>
  <mergeCells count="5">
    <mergeCell ref="A1:N1"/>
    <mergeCell ref="A2:L2"/>
    <mergeCell ref="A3:L3"/>
    <mergeCell ref="A4:E4"/>
    <mergeCell ref="L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77"/>
  <sheetViews>
    <sheetView topLeftCell="I58" workbookViewId="0">
      <selection activeCell="AA69" sqref="AA69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18.7109375" style="14" customWidth="1"/>
    <col min="5" max="5" width="38.42578125" style="39" customWidth="1"/>
    <col min="6" max="6" width="9.42578125" style="14" customWidth="1"/>
    <col min="7" max="18" width="14.5703125" style="14" customWidth="1"/>
    <col min="19" max="19" width="12.28515625" style="14" customWidth="1"/>
    <col min="20" max="21" width="14.5703125" style="14" customWidth="1"/>
    <col min="22" max="22" width="26" style="14" customWidth="1"/>
    <col min="23" max="16384" width="9.140625" style="7"/>
  </cols>
  <sheetData>
    <row r="1" spans="1:41" s="8" customFormat="1" ht="15.75" customHeight="1">
      <c r="A1" s="79" t="s">
        <v>13</v>
      </c>
      <c r="B1" s="79"/>
      <c r="C1" s="79"/>
      <c r="D1" s="79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26"/>
      <c r="U1" s="26"/>
      <c r="V1" s="26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1" s="8" customFormat="1" ht="15.75" customHeight="1">
      <c r="A2" s="79" t="s">
        <v>14</v>
      </c>
      <c r="B2" s="79"/>
      <c r="C2" s="79"/>
      <c r="D2" s="79"/>
      <c r="E2" s="79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26"/>
      <c r="S2" s="26"/>
      <c r="T2" s="26"/>
      <c r="U2" s="26"/>
      <c r="V2" s="26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1" s="8" customFormat="1" ht="36" customHeight="1">
      <c r="A3" s="79" t="s">
        <v>15</v>
      </c>
      <c r="B3" s="79"/>
      <c r="C3" s="79"/>
      <c r="D3" s="79"/>
      <c r="E3" s="79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26"/>
      <c r="S3" s="26"/>
      <c r="T3" s="26"/>
      <c r="U3" s="26"/>
      <c r="V3" s="26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41" s="8" customFormat="1" ht="15.75" customHeight="1">
      <c r="A4" s="81" t="s">
        <v>25</v>
      </c>
      <c r="B4" s="81"/>
      <c r="C4" s="81"/>
      <c r="D4" s="81"/>
      <c r="E4" s="81"/>
      <c r="F4" s="27"/>
      <c r="G4" s="11"/>
      <c r="H4" s="12"/>
      <c r="I4" s="12"/>
      <c r="J4" s="12"/>
      <c r="K4" s="12"/>
      <c r="L4" s="12"/>
      <c r="M4" s="12"/>
      <c r="N4" s="12"/>
      <c r="O4" s="12"/>
      <c r="P4" s="12"/>
      <c r="Q4" s="82"/>
      <c r="R4" s="82"/>
      <c r="S4" s="82"/>
      <c r="T4" s="82"/>
      <c r="U4" s="27"/>
      <c r="V4" s="27"/>
      <c r="W4" s="1"/>
      <c r="X4" s="1"/>
      <c r="Y4" s="1"/>
      <c r="Z4" s="1"/>
      <c r="AA4" s="1"/>
      <c r="AB4" s="1"/>
      <c r="AC4" s="1"/>
      <c r="AD4" s="1"/>
      <c r="AE4" s="2"/>
      <c r="AF4" s="1"/>
      <c r="AG4" s="5"/>
      <c r="AH4" s="4"/>
      <c r="AI4" s="6"/>
      <c r="AJ4" s="3"/>
    </row>
    <row r="5" spans="1:41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38" t="s">
        <v>11</v>
      </c>
      <c r="F5" s="17" t="s">
        <v>2</v>
      </c>
      <c r="G5" s="17" t="s">
        <v>26</v>
      </c>
      <c r="H5" s="17" t="s">
        <v>27</v>
      </c>
      <c r="I5" s="22" t="s">
        <v>28</v>
      </c>
      <c r="J5" s="22" t="s">
        <v>56</v>
      </c>
      <c r="K5" s="22" t="s">
        <v>29</v>
      </c>
      <c r="L5" s="22" t="s">
        <v>30</v>
      </c>
      <c r="M5" s="22" t="s">
        <v>31</v>
      </c>
      <c r="N5" s="22" t="s">
        <v>32</v>
      </c>
      <c r="O5" s="22" t="s">
        <v>34</v>
      </c>
      <c r="P5" s="22" t="s">
        <v>33</v>
      </c>
      <c r="Q5" s="21" t="s">
        <v>3</v>
      </c>
      <c r="R5" s="22" t="s">
        <v>4</v>
      </c>
      <c r="S5" s="23" t="s">
        <v>5</v>
      </c>
      <c r="T5" s="22" t="s">
        <v>6</v>
      </c>
      <c r="U5" s="17" t="s">
        <v>7</v>
      </c>
      <c r="V5" s="18" t="s">
        <v>8</v>
      </c>
    </row>
    <row r="6" spans="1:41" ht="78.75">
      <c r="A6" s="10" t="s">
        <v>492</v>
      </c>
      <c r="B6" s="10" t="s">
        <v>16</v>
      </c>
      <c r="C6" s="10">
        <v>1</v>
      </c>
      <c r="D6" s="13" t="s">
        <v>493</v>
      </c>
      <c r="E6" s="20" t="s">
        <v>613</v>
      </c>
      <c r="F6" s="20">
        <v>8</v>
      </c>
      <c r="G6" s="24" t="s">
        <v>71</v>
      </c>
      <c r="H6" s="20">
        <v>8</v>
      </c>
      <c r="I6" s="20">
        <v>5</v>
      </c>
      <c r="J6" s="20">
        <v>4</v>
      </c>
      <c r="K6" s="20">
        <v>8</v>
      </c>
      <c r="L6" s="20">
        <v>6</v>
      </c>
      <c r="M6" s="20">
        <v>4</v>
      </c>
      <c r="N6" s="20">
        <v>5</v>
      </c>
      <c r="O6" s="20">
        <v>7</v>
      </c>
      <c r="P6" s="20">
        <v>10</v>
      </c>
      <c r="Q6" s="25">
        <f>G6+H6+I6+J6+K6+L6+M6+N6+O6+P6</f>
        <v>62</v>
      </c>
      <c r="R6" s="10"/>
      <c r="S6" s="10">
        <v>62</v>
      </c>
      <c r="T6" s="20" t="s">
        <v>619</v>
      </c>
      <c r="U6" s="20">
        <v>1</v>
      </c>
      <c r="V6" s="20" t="s">
        <v>469</v>
      </c>
      <c r="W6" s="35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s="16" customFormat="1" ht="91.5" customHeight="1">
      <c r="A7" s="10" t="s">
        <v>494</v>
      </c>
      <c r="B7" s="10" t="s">
        <v>16</v>
      </c>
      <c r="C7" s="10">
        <v>2</v>
      </c>
      <c r="D7" s="13" t="s">
        <v>495</v>
      </c>
      <c r="E7" s="20" t="s">
        <v>613</v>
      </c>
      <c r="F7" s="13">
        <v>8</v>
      </c>
      <c r="G7" s="13">
        <v>5</v>
      </c>
      <c r="H7" s="13">
        <v>8</v>
      </c>
      <c r="I7" s="13">
        <v>5</v>
      </c>
      <c r="J7" s="13">
        <v>4</v>
      </c>
      <c r="K7" s="13">
        <v>7</v>
      </c>
      <c r="L7" s="13">
        <v>6</v>
      </c>
      <c r="M7" s="13">
        <v>4</v>
      </c>
      <c r="N7" s="13">
        <v>5</v>
      </c>
      <c r="O7" s="13">
        <v>7</v>
      </c>
      <c r="P7" s="13">
        <v>10</v>
      </c>
      <c r="Q7" s="25">
        <f>G7+H7+I7+J7+K7+L7+M7+N7+O7+P7</f>
        <v>61</v>
      </c>
      <c r="R7" s="13"/>
      <c r="S7" s="13">
        <v>61</v>
      </c>
      <c r="T7" s="20" t="s">
        <v>619</v>
      </c>
      <c r="U7" s="13">
        <v>2</v>
      </c>
      <c r="V7" s="13" t="s">
        <v>469</v>
      </c>
      <c r="W7" s="31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78.75">
      <c r="A8" s="10" t="s">
        <v>496</v>
      </c>
      <c r="B8" s="10" t="s">
        <v>16</v>
      </c>
      <c r="C8" s="10">
        <v>3</v>
      </c>
      <c r="D8" s="13" t="s">
        <v>497</v>
      </c>
      <c r="E8" s="20" t="s">
        <v>613</v>
      </c>
      <c r="F8" s="13">
        <v>8</v>
      </c>
      <c r="G8" s="13">
        <v>5</v>
      </c>
      <c r="H8" s="13">
        <v>8</v>
      </c>
      <c r="I8" s="13">
        <v>5</v>
      </c>
      <c r="J8" s="13">
        <v>4</v>
      </c>
      <c r="K8" s="13">
        <v>7</v>
      </c>
      <c r="L8" s="13">
        <v>6</v>
      </c>
      <c r="M8" s="13">
        <v>4</v>
      </c>
      <c r="N8" s="13">
        <v>5</v>
      </c>
      <c r="O8" s="13">
        <v>7</v>
      </c>
      <c r="P8" s="13">
        <v>10</v>
      </c>
      <c r="Q8" s="25">
        <f>G8+H8+I8+J8+K8+L8+M8+N8+O8+P8</f>
        <v>61</v>
      </c>
      <c r="R8" s="13"/>
      <c r="S8" s="13">
        <v>61</v>
      </c>
      <c r="T8" s="20" t="s">
        <v>619</v>
      </c>
      <c r="U8" s="13">
        <v>2</v>
      </c>
      <c r="V8" s="13" t="s">
        <v>469</v>
      </c>
    </row>
    <row r="9" spans="1:41" ht="78.75">
      <c r="A9" s="10" t="s">
        <v>111</v>
      </c>
      <c r="B9" s="10" t="s">
        <v>16</v>
      </c>
      <c r="C9" s="10">
        <v>4</v>
      </c>
      <c r="D9" s="13" t="s">
        <v>112</v>
      </c>
      <c r="E9" s="20" t="s">
        <v>113</v>
      </c>
      <c r="F9" s="20">
        <v>8</v>
      </c>
      <c r="G9" s="24" t="s">
        <v>71</v>
      </c>
      <c r="H9" s="20">
        <v>9</v>
      </c>
      <c r="I9" s="20">
        <v>6</v>
      </c>
      <c r="J9" s="20">
        <v>4</v>
      </c>
      <c r="K9" s="20">
        <v>10</v>
      </c>
      <c r="L9" s="20">
        <v>3</v>
      </c>
      <c r="M9" s="20">
        <v>2</v>
      </c>
      <c r="N9" s="20">
        <v>4</v>
      </c>
      <c r="O9" s="20">
        <v>7</v>
      </c>
      <c r="P9" s="20">
        <v>6</v>
      </c>
      <c r="Q9" s="25">
        <f>G9+H9+I9+J9+K9+L9+M9+N9+O9+P9</f>
        <v>56</v>
      </c>
      <c r="R9" s="10"/>
      <c r="S9" s="10">
        <v>56</v>
      </c>
      <c r="T9" s="20" t="s">
        <v>619</v>
      </c>
      <c r="U9" s="20">
        <v>3</v>
      </c>
      <c r="V9" s="20" t="s">
        <v>110</v>
      </c>
      <c r="W9" s="35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</row>
    <row r="10" spans="1:41" ht="78.75">
      <c r="A10" s="45" t="s">
        <v>155</v>
      </c>
      <c r="B10" s="10" t="s">
        <v>16</v>
      </c>
      <c r="C10" s="10">
        <v>5</v>
      </c>
      <c r="D10" s="13" t="s">
        <v>156</v>
      </c>
      <c r="E10" s="13" t="s">
        <v>618</v>
      </c>
      <c r="F10" s="20">
        <v>8</v>
      </c>
      <c r="G10" s="24" t="s">
        <v>71</v>
      </c>
      <c r="H10" s="20">
        <v>9</v>
      </c>
      <c r="I10" s="20">
        <v>6</v>
      </c>
      <c r="J10" s="20">
        <v>0</v>
      </c>
      <c r="K10" s="20">
        <v>9</v>
      </c>
      <c r="L10" s="20">
        <v>3</v>
      </c>
      <c r="M10" s="20">
        <v>0</v>
      </c>
      <c r="N10" s="20">
        <v>6</v>
      </c>
      <c r="O10" s="20">
        <v>5</v>
      </c>
      <c r="P10" s="20">
        <v>9</v>
      </c>
      <c r="Q10" s="25">
        <f>G10+H10+I10+J10+K10+L10+M10+N10+O10+P10</f>
        <v>52</v>
      </c>
      <c r="R10" s="10"/>
      <c r="S10" s="10">
        <v>52</v>
      </c>
      <c r="T10" s="13" t="s">
        <v>620</v>
      </c>
      <c r="U10" s="20">
        <v>4</v>
      </c>
      <c r="V10" s="20" t="s">
        <v>133</v>
      </c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</row>
    <row r="11" spans="1:41" ht="63">
      <c r="A11" s="52" t="s">
        <v>158</v>
      </c>
      <c r="B11" s="10" t="s">
        <v>16</v>
      </c>
      <c r="C11" s="10">
        <v>6</v>
      </c>
      <c r="D11" s="13" t="s">
        <v>159</v>
      </c>
      <c r="E11" s="13" t="s">
        <v>401</v>
      </c>
      <c r="F11" s="13">
        <v>8</v>
      </c>
      <c r="G11" s="13">
        <v>5</v>
      </c>
      <c r="H11" s="13">
        <v>9</v>
      </c>
      <c r="I11" s="13">
        <v>6</v>
      </c>
      <c r="J11" s="13">
        <v>0</v>
      </c>
      <c r="K11" s="13">
        <v>9</v>
      </c>
      <c r="L11" s="13">
        <v>3</v>
      </c>
      <c r="M11" s="13">
        <v>0</v>
      </c>
      <c r="N11" s="13">
        <v>3</v>
      </c>
      <c r="O11" s="13">
        <v>5</v>
      </c>
      <c r="P11" s="13">
        <v>9</v>
      </c>
      <c r="Q11" s="25">
        <v>49</v>
      </c>
      <c r="R11" s="13"/>
      <c r="S11" s="13">
        <v>49</v>
      </c>
      <c r="T11" s="13" t="s">
        <v>620</v>
      </c>
      <c r="U11" s="13">
        <v>5</v>
      </c>
      <c r="V11" s="13" t="s">
        <v>133</v>
      </c>
    </row>
    <row r="12" spans="1:41" ht="63">
      <c r="A12" s="10" t="s">
        <v>160</v>
      </c>
      <c r="B12" s="10" t="s">
        <v>16</v>
      </c>
      <c r="C12" s="10">
        <v>7</v>
      </c>
      <c r="D12" s="13" t="s">
        <v>161</v>
      </c>
      <c r="E12" s="13" t="s">
        <v>401</v>
      </c>
      <c r="F12" s="13">
        <v>8</v>
      </c>
      <c r="G12" s="13">
        <v>5</v>
      </c>
      <c r="H12" s="13">
        <v>9</v>
      </c>
      <c r="I12" s="13">
        <v>6</v>
      </c>
      <c r="J12" s="13">
        <v>0</v>
      </c>
      <c r="K12" s="13">
        <v>9</v>
      </c>
      <c r="L12" s="13">
        <v>3</v>
      </c>
      <c r="M12" s="13">
        <v>0</v>
      </c>
      <c r="N12" s="13">
        <v>3</v>
      </c>
      <c r="O12" s="13">
        <v>5</v>
      </c>
      <c r="P12" s="13">
        <v>9</v>
      </c>
      <c r="Q12" s="25">
        <v>49</v>
      </c>
      <c r="R12" s="13"/>
      <c r="S12" s="13">
        <v>49</v>
      </c>
      <c r="T12" s="13" t="s">
        <v>620</v>
      </c>
      <c r="U12" s="13">
        <v>5</v>
      </c>
      <c r="V12" s="13" t="s">
        <v>133</v>
      </c>
    </row>
    <row r="13" spans="1:41" s="29" customFormat="1" ht="78.75">
      <c r="A13" s="10" t="s">
        <v>170</v>
      </c>
      <c r="B13" s="10" t="s">
        <v>16</v>
      </c>
      <c r="C13" s="10">
        <v>8</v>
      </c>
      <c r="D13" s="13" t="s">
        <v>69</v>
      </c>
      <c r="E13" s="20" t="s">
        <v>70</v>
      </c>
      <c r="F13" s="20">
        <v>8</v>
      </c>
      <c r="G13" s="24" t="s">
        <v>71</v>
      </c>
      <c r="H13" s="20">
        <v>7</v>
      </c>
      <c r="I13" s="20">
        <v>6</v>
      </c>
      <c r="J13" s="20">
        <v>4</v>
      </c>
      <c r="K13" s="20">
        <v>3</v>
      </c>
      <c r="L13" s="20">
        <v>0</v>
      </c>
      <c r="M13" s="20">
        <v>0</v>
      </c>
      <c r="N13" s="20">
        <v>3</v>
      </c>
      <c r="O13" s="20">
        <v>7</v>
      </c>
      <c r="P13" s="20">
        <v>10</v>
      </c>
      <c r="Q13" s="25">
        <f>G13+H13+I13+J13+K13+L13+M13+N13+O13+P13</f>
        <v>45</v>
      </c>
      <c r="R13" s="10"/>
      <c r="S13" s="10">
        <v>45</v>
      </c>
      <c r="T13" s="13" t="s">
        <v>620</v>
      </c>
      <c r="U13" s="20">
        <v>6</v>
      </c>
      <c r="V13" s="20" t="s">
        <v>73</v>
      </c>
      <c r="W13" s="32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48"/>
      <c r="AL13" s="16"/>
      <c r="AM13" s="16"/>
      <c r="AN13" s="16"/>
      <c r="AO13" s="16"/>
    </row>
    <row r="14" spans="1:41" ht="63">
      <c r="A14" s="10" t="s">
        <v>162</v>
      </c>
      <c r="B14" s="10" t="s">
        <v>16</v>
      </c>
      <c r="C14" s="10">
        <v>9</v>
      </c>
      <c r="D14" s="13" t="s">
        <v>163</v>
      </c>
      <c r="E14" s="13" t="s">
        <v>401</v>
      </c>
      <c r="F14" s="13">
        <v>8</v>
      </c>
      <c r="G14" s="13">
        <v>5</v>
      </c>
      <c r="H14" s="13">
        <v>9</v>
      </c>
      <c r="I14" s="13">
        <v>6</v>
      </c>
      <c r="J14" s="13">
        <v>0</v>
      </c>
      <c r="K14" s="13">
        <v>0</v>
      </c>
      <c r="L14" s="13">
        <v>0</v>
      </c>
      <c r="M14" s="13">
        <v>0</v>
      </c>
      <c r="N14" s="13">
        <v>6</v>
      </c>
      <c r="O14" s="13">
        <v>5</v>
      </c>
      <c r="P14" s="13">
        <v>9</v>
      </c>
      <c r="Q14" s="25">
        <v>40</v>
      </c>
      <c r="R14" s="13"/>
      <c r="S14" s="13">
        <v>40</v>
      </c>
      <c r="T14" s="13" t="s">
        <v>620</v>
      </c>
      <c r="U14" s="13">
        <v>7</v>
      </c>
      <c r="V14" s="13" t="s">
        <v>133</v>
      </c>
    </row>
    <row r="15" spans="1:41" ht="63.75" thickBot="1">
      <c r="A15" s="10" t="s">
        <v>309</v>
      </c>
      <c r="B15" s="10" t="s">
        <v>16</v>
      </c>
      <c r="C15" s="10">
        <v>10</v>
      </c>
      <c r="D15" s="13" t="s">
        <v>310</v>
      </c>
      <c r="E15" s="13" t="s">
        <v>400</v>
      </c>
      <c r="F15" s="13" t="s">
        <v>311</v>
      </c>
      <c r="G15" s="13">
        <v>3</v>
      </c>
      <c r="H15" s="13">
        <v>3</v>
      </c>
      <c r="I15" s="13">
        <v>6</v>
      </c>
      <c r="J15" s="13">
        <v>4</v>
      </c>
      <c r="K15" s="13">
        <v>0</v>
      </c>
      <c r="L15" s="13">
        <v>6</v>
      </c>
      <c r="M15" s="13">
        <v>4</v>
      </c>
      <c r="N15" s="13">
        <v>2</v>
      </c>
      <c r="O15" s="13">
        <v>4</v>
      </c>
      <c r="P15" s="13">
        <v>8</v>
      </c>
      <c r="Q15" s="25">
        <v>40</v>
      </c>
      <c r="R15" s="13"/>
      <c r="S15" s="13">
        <v>40</v>
      </c>
      <c r="T15" s="13" t="s">
        <v>620</v>
      </c>
      <c r="U15" s="13">
        <v>7</v>
      </c>
      <c r="V15" s="13" t="s">
        <v>270</v>
      </c>
      <c r="W15" s="35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</row>
    <row r="16" spans="1:41" ht="63.75" thickBot="1">
      <c r="A16" s="10" t="s">
        <v>312</v>
      </c>
      <c r="B16" s="10" t="s">
        <v>16</v>
      </c>
      <c r="C16" s="10">
        <v>11</v>
      </c>
      <c r="D16" s="56" t="s">
        <v>313</v>
      </c>
      <c r="E16" s="13" t="s">
        <v>400</v>
      </c>
      <c r="F16" s="20" t="s">
        <v>311</v>
      </c>
      <c r="G16" s="24" t="s">
        <v>71</v>
      </c>
      <c r="H16" s="20">
        <v>3</v>
      </c>
      <c r="I16" s="20">
        <v>4</v>
      </c>
      <c r="J16" s="20">
        <v>4</v>
      </c>
      <c r="K16" s="20">
        <v>0</v>
      </c>
      <c r="L16" s="20">
        <v>4</v>
      </c>
      <c r="M16" s="20">
        <v>0</v>
      </c>
      <c r="N16" s="20">
        <v>6</v>
      </c>
      <c r="O16" s="20">
        <v>5</v>
      </c>
      <c r="P16" s="20">
        <v>8</v>
      </c>
      <c r="Q16" s="25">
        <f>G16+H16+I16+J16+K16+L16+M16+N16+O16+P16</f>
        <v>39</v>
      </c>
      <c r="R16" s="10"/>
      <c r="S16" s="10">
        <v>39</v>
      </c>
      <c r="T16" s="13" t="s">
        <v>620</v>
      </c>
      <c r="U16" s="20">
        <v>8</v>
      </c>
      <c r="V16" s="20" t="s">
        <v>270</v>
      </c>
      <c r="AK16" s="9"/>
      <c r="AL16" s="9"/>
      <c r="AM16" s="9"/>
      <c r="AN16" s="9"/>
      <c r="AO16" s="9"/>
    </row>
    <row r="17" spans="1:41" ht="63.75" thickBot="1">
      <c r="A17" s="10" t="s">
        <v>314</v>
      </c>
      <c r="B17" s="10" t="s">
        <v>16</v>
      </c>
      <c r="C17" s="10">
        <v>12</v>
      </c>
      <c r="D17" s="53" t="s">
        <v>315</v>
      </c>
      <c r="E17" s="13" t="s">
        <v>400</v>
      </c>
      <c r="F17" s="13" t="s">
        <v>316</v>
      </c>
      <c r="G17" s="13">
        <v>5</v>
      </c>
      <c r="H17" s="13">
        <v>3</v>
      </c>
      <c r="I17" s="13">
        <v>6</v>
      </c>
      <c r="J17" s="13">
        <v>0</v>
      </c>
      <c r="K17" s="13">
        <v>6</v>
      </c>
      <c r="L17" s="13">
        <v>1</v>
      </c>
      <c r="M17" s="13">
        <v>2</v>
      </c>
      <c r="N17" s="13">
        <v>6</v>
      </c>
      <c r="O17" s="13">
        <v>4</v>
      </c>
      <c r="P17" s="13">
        <v>4</v>
      </c>
      <c r="Q17" s="25">
        <v>37</v>
      </c>
      <c r="R17" s="13"/>
      <c r="S17" s="13">
        <v>37</v>
      </c>
      <c r="T17" s="13" t="s">
        <v>620</v>
      </c>
      <c r="U17" s="13">
        <v>9</v>
      </c>
      <c r="V17" s="13" t="s">
        <v>270</v>
      </c>
    </row>
    <row r="18" spans="1:41" ht="78.75">
      <c r="A18" s="10" t="s">
        <v>498</v>
      </c>
      <c r="B18" s="45" t="s">
        <v>16</v>
      </c>
      <c r="C18" s="45">
        <v>13</v>
      </c>
      <c r="D18" s="72" t="s">
        <v>499</v>
      </c>
      <c r="E18" s="46" t="s">
        <v>613</v>
      </c>
      <c r="F18" s="13">
        <v>8</v>
      </c>
      <c r="G18" s="13">
        <v>3</v>
      </c>
      <c r="H18" s="13">
        <v>3</v>
      </c>
      <c r="I18" s="13">
        <v>3</v>
      </c>
      <c r="J18" s="13">
        <v>2</v>
      </c>
      <c r="K18" s="13">
        <v>4</v>
      </c>
      <c r="L18" s="13">
        <v>6</v>
      </c>
      <c r="M18" s="13">
        <v>4</v>
      </c>
      <c r="N18" s="13">
        <v>3</v>
      </c>
      <c r="O18" s="13">
        <v>5</v>
      </c>
      <c r="P18" s="13">
        <v>3</v>
      </c>
      <c r="Q18" s="25">
        <f>G18+H18+I18+J18+K18+L18+M18+N18+O18+P18</f>
        <v>36</v>
      </c>
      <c r="R18" s="13"/>
      <c r="S18" s="13">
        <v>36</v>
      </c>
      <c r="T18" s="13" t="s">
        <v>621</v>
      </c>
      <c r="U18" s="13">
        <v>10</v>
      </c>
      <c r="V18" s="13" t="s">
        <v>469</v>
      </c>
    </row>
    <row r="19" spans="1:41" ht="63">
      <c r="A19" s="10" t="s">
        <v>106</v>
      </c>
      <c r="B19" s="10" t="s">
        <v>16</v>
      </c>
      <c r="C19" s="10">
        <v>14</v>
      </c>
      <c r="D19" s="13" t="s">
        <v>317</v>
      </c>
      <c r="E19" s="13" t="s">
        <v>400</v>
      </c>
      <c r="F19" s="13" t="s">
        <v>316</v>
      </c>
      <c r="G19" s="13">
        <v>3</v>
      </c>
      <c r="H19" s="13">
        <v>6</v>
      </c>
      <c r="I19" s="13">
        <v>6</v>
      </c>
      <c r="J19" s="13">
        <v>2</v>
      </c>
      <c r="K19" s="13">
        <v>7</v>
      </c>
      <c r="L19" s="13">
        <v>1</v>
      </c>
      <c r="M19" s="13">
        <v>0</v>
      </c>
      <c r="N19" s="13">
        <v>0</v>
      </c>
      <c r="O19" s="13">
        <v>3</v>
      </c>
      <c r="P19" s="13">
        <v>8</v>
      </c>
      <c r="Q19" s="25">
        <v>36</v>
      </c>
      <c r="R19" s="13"/>
      <c r="S19" s="13">
        <v>36</v>
      </c>
      <c r="T19" s="13" t="s">
        <v>621</v>
      </c>
      <c r="U19" s="13">
        <v>10</v>
      </c>
      <c r="V19" s="13" t="s">
        <v>270</v>
      </c>
    </row>
    <row r="20" spans="1:41" ht="78.75">
      <c r="A20" s="13" t="s">
        <v>500</v>
      </c>
      <c r="B20" s="13" t="s">
        <v>16</v>
      </c>
      <c r="C20" s="10">
        <v>15</v>
      </c>
      <c r="D20" s="13" t="s">
        <v>501</v>
      </c>
      <c r="E20" s="20" t="s">
        <v>613</v>
      </c>
      <c r="F20" s="13">
        <v>8</v>
      </c>
      <c r="G20" s="13">
        <v>3</v>
      </c>
      <c r="H20" s="13">
        <v>3</v>
      </c>
      <c r="I20" s="13">
        <v>3</v>
      </c>
      <c r="J20" s="13">
        <v>2</v>
      </c>
      <c r="K20" s="13">
        <v>4</v>
      </c>
      <c r="L20" s="13">
        <v>5</v>
      </c>
      <c r="M20" s="13">
        <v>4</v>
      </c>
      <c r="N20" s="13">
        <v>3</v>
      </c>
      <c r="O20" s="13">
        <v>5</v>
      </c>
      <c r="P20" s="13">
        <v>3</v>
      </c>
      <c r="Q20" s="25">
        <f>G20+H20+I20+J20+K20+L20+M20+N20+O20+P20</f>
        <v>35</v>
      </c>
      <c r="R20" s="13"/>
      <c r="S20" s="13">
        <v>35</v>
      </c>
      <c r="T20" s="13" t="s">
        <v>621</v>
      </c>
      <c r="U20" s="13">
        <v>11</v>
      </c>
      <c r="V20" s="13" t="s">
        <v>469</v>
      </c>
    </row>
    <row r="21" spans="1:41" ht="78.75">
      <c r="A21" s="13" t="s">
        <v>502</v>
      </c>
      <c r="B21" s="50" t="s">
        <v>16</v>
      </c>
      <c r="C21" s="52">
        <v>16</v>
      </c>
      <c r="D21" s="57" t="s">
        <v>503</v>
      </c>
      <c r="E21" s="73" t="s">
        <v>613</v>
      </c>
      <c r="F21" s="13">
        <v>8</v>
      </c>
      <c r="G21" s="13">
        <v>3</v>
      </c>
      <c r="H21" s="13">
        <v>3</v>
      </c>
      <c r="I21" s="13">
        <v>3</v>
      </c>
      <c r="J21" s="13">
        <v>2</v>
      </c>
      <c r="K21" s="13">
        <v>4</v>
      </c>
      <c r="L21" s="13">
        <v>6</v>
      </c>
      <c r="M21" s="13">
        <v>3</v>
      </c>
      <c r="N21" s="13">
        <v>3</v>
      </c>
      <c r="O21" s="13">
        <v>5</v>
      </c>
      <c r="P21" s="13">
        <v>3</v>
      </c>
      <c r="Q21" s="25">
        <f>G21+H21+I21+J21+K21+L21+M21+N21+O21+P21</f>
        <v>35</v>
      </c>
      <c r="R21" s="13"/>
      <c r="S21" s="13">
        <v>35</v>
      </c>
      <c r="T21" s="13" t="s">
        <v>621</v>
      </c>
      <c r="U21" s="13">
        <v>11</v>
      </c>
      <c r="V21" s="13" t="s">
        <v>469</v>
      </c>
    </row>
    <row r="22" spans="1:41" s="16" customFormat="1" ht="91.5" customHeight="1">
      <c r="A22" s="10" t="s">
        <v>51</v>
      </c>
      <c r="B22" s="10" t="s">
        <v>16</v>
      </c>
      <c r="C22" s="10">
        <v>17</v>
      </c>
      <c r="D22" s="13" t="s">
        <v>54</v>
      </c>
      <c r="E22" s="13" t="s">
        <v>52</v>
      </c>
      <c r="F22" s="13">
        <v>8</v>
      </c>
      <c r="G22" s="13">
        <v>3</v>
      </c>
      <c r="H22" s="13">
        <v>6</v>
      </c>
      <c r="I22" s="13">
        <v>4</v>
      </c>
      <c r="J22" s="13">
        <v>0</v>
      </c>
      <c r="K22" s="13">
        <v>0</v>
      </c>
      <c r="L22" s="13">
        <v>0</v>
      </c>
      <c r="M22" s="13">
        <v>0</v>
      </c>
      <c r="N22" s="13">
        <v>6</v>
      </c>
      <c r="O22" s="13">
        <v>6</v>
      </c>
      <c r="P22" s="13">
        <v>10</v>
      </c>
      <c r="Q22" s="25">
        <f>G22+H22+I22+J22+K22+L22+M22+N22+O22+P22</f>
        <v>35</v>
      </c>
      <c r="R22" s="13"/>
      <c r="S22" s="13">
        <v>35</v>
      </c>
      <c r="T22" s="13" t="s">
        <v>621</v>
      </c>
      <c r="U22" s="13">
        <v>11</v>
      </c>
      <c r="V22" s="13" t="s">
        <v>57</v>
      </c>
      <c r="W22" s="31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63">
      <c r="A23" s="13" t="s">
        <v>264</v>
      </c>
      <c r="B23" s="13" t="s">
        <v>16</v>
      </c>
      <c r="C23" s="10">
        <v>18</v>
      </c>
      <c r="D23" s="13" t="s">
        <v>164</v>
      </c>
      <c r="E23" s="13" t="s">
        <v>401</v>
      </c>
      <c r="F23" s="13">
        <v>8</v>
      </c>
      <c r="G23" s="13">
        <v>4</v>
      </c>
      <c r="H23" s="13">
        <v>5</v>
      </c>
      <c r="I23" s="13">
        <v>6</v>
      </c>
      <c r="J23" s="13">
        <v>0</v>
      </c>
      <c r="K23" s="13">
        <v>0</v>
      </c>
      <c r="L23" s="13">
        <v>3</v>
      </c>
      <c r="M23" s="13">
        <v>0</v>
      </c>
      <c r="N23" s="13">
        <v>6</v>
      </c>
      <c r="O23" s="13">
        <v>1</v>
      </c>
      <c r="P23" s="13">
        <v>9</v>
      </c>
      <c r="Q23" s="25">
        <v>34</v>
      </c>
      <c r="R23" s="13"/>
      <c r="S23" s="13">
        <v>34</v>
      </c>
      <c r="T23" s="13" t="s">
        <v>621</v>
      </c>
      <c r="U23" s="13">
        <v>12</v>
      </c>
      <c r="V23" s="13" t="s">
        <v>165</v>
      </c>
    </row>
    <row r="24" spans="1:41" ht="78.75">
      <c r="A24" s="10" t="s">
        <v>50</v>
      </c>
      <c r="B24" s="10" t="s">
        <v>16</v>
      </c>
      <c r="C24" s="10">
        <v>19</v>
      </c>
      <c r="D24" s="13" t="s">
        <v>53</v>
      </c>
      <c r="E24" s="20" t="s">
        <v>52</v>
      </c>
      <c r="F24" s="20">
        <v>8</v>
      </c>
      <c r="G24" s="24" t="s">
        <v>55</v>
      </c>
      <c r="H24" s="20">
        <v>3</v>
      </c>
      <c r="I24" s="20">
        <v>4</v>
      </c>
      <c r="J24" s="20">
        <v>0</v>
      </c>
      <c r="K24" s="20">
        <v>0</v>
      </c>
      <c r="L24" s="20">
        <v>0</v>
      </c>
      <c r="M24" s="20">
        <v>0</v>
      </c>
      <c r="N24" s="20">
        <v>6</v>
      </c>
      <c r="O24" s="20">
        <v>7</v>
      </c>
      <c r="P24" s="20">
        <v>10</v>
      </c>
      <c r="Q24" s="25">
        <f>G24+H24+I24+J24+K24+L24+M24+N24+O24+P24</f>
        <v>33</v>
      </c>
      <c r="R24" s="10"/>
      <c r="S24" s="10">
        <v>33</v>
      </c>
      <c r="T24" s="13" t="s">
        <v>621</v>
      </c>
      <c r="U24" s="20">
        <v>13</v>
      </c>
      <c r="V24" s="20" t="s">
        <v>57</v>
      </c>
      <c r="W24" s="35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</row>
    <row r="25" spans="1:41" ht="78.75">
      <c r="A25" s="13" t="s">
        <v>508</v>
      </c>
      <c r="B25" s="13" t="s">
        <v>16</v>
      </c>
      <c r="C25" s="10">
        <v>20</v>
      </c>
      <c r="D25" s="13" t="s">
        <v>509</v>
      </c>
      <c r="E25" s="20" t="s">
        <v>613</v>
      </c>
      <c r="F25" s="13">
        <v>8</v>
      </c>
      <c r="G25" s="13">
        <v>5</v>
      </c>
      <c r="H25" s="13">
        <v>3</v>
      </c>
      <c r="I25" s="13">
        <v>3</v>
      </c>
      <c r="J25" s="13">
        <v>2</v>
      </c>
      <c r="K25" s="13">
        <v>4</v>
      </c>
      <c r="L25" s="13">
        <v>4</v>
      </c>
      <c r="M25" s="13">
        <v>3</v>
      </c>
      <c r="N25" s="13">
        <v>3</v>
      </c>
      <c r="O25" s="13">
        <v>3</v>
      </c>
      <c r="P25" s="13">
        <v>3</v>
      </c>
      <c r="Q25" s="25">
        <f>G25+H25+I25+J25+K25+L25+M25+N25+O25+P25</f>
        <v>33</v>
      </c>
      <c r="R25" s="13"/>
      <c r="S25" s="13">
        <v>33</v>
      </c>
      <c r="T25" s="13" t="s">
        <v>621</v>
      </c>
      <c r="U25" s="13">
        <v>13</v>
      </c>
      <c r="V25" s="13" t="s">
        <v>469</v>
      </c>
    </row>
    <row r="26" spans="1:41" ht="78.75">
      <c r="A26" s="13" t="s">
        <v>506</v>
      </c>
      <c r="B26" s="13" t="s">
        <v>16</v>
      </c>
      <c r="C26" s="10">
        <v>21</v>
      </c>
      <c r="D26" s="13" t="s">
        <v>507</v>
      </c>
      <c r="E26" s="20" t="s">
        <v>613</v>
      </c>
      <c r="F26" s="13">
        <v>8</v>
      </c>
      <c r="G26" s="13">
        <v>3</v>
      </c>
      <c r="H26" s="13">
        <v>3</v>
      </c>
      <c r="I26" s="13">
        <v>3</v>
      </c>
      <c r="J26" s="13">
        <v>2</v>
      </c>
      <c r="K26" s="13">
        <v>4</v>
      </c>
      <c r="L26" s="13">
        <v>6</v>
      </c>
      <c r="M26" s="13">
        <v>3</v>
      </c>
      <c r="N26" s="13">
        <v>3</v>
      </c>
      <c r="O26" s="13">
        <v>3</v>
      </c>
      <c r="P26" s="13">
        <v>3</v>
      </c>
      <c r="Q26" s="25">
        <f>G26+H26+I26+J26+K26+L26+M26+N26+O26+P26</f>
        <v>33</v>
      </c>
      <c r="R26" s="13"/>
      <c r="S26" s="13">
        <v>33</v>
      </c>
      <c r="T26" s="13" t="s">
        <v>621</v>
      </c>
      <c r="U26" s="13">
        <v>13</v>
      </c>
      <c r="V26" s="13" t="s">
        <v>469</v>
      </c>
    </row>
    <row r="27" spans="1:41" ht="78.75">
      <c r="A27" s="13" t="s">
        <v>504</v>
      </c>
      <c r="B27" s="13" t="s">
        <v>16</v>
      </c>
      <c r="C27" s="10">
        <v>22</v>
      </c>
      <c r="D27" s="13" t="s">
        <v>505</v>
      </c>
      <c r="E27" s="20" t="s">
        <v>613</v>
      </c>
      <c r="F27" s="13">
        <v>8</v>
      </c>
      <c r="G27" s="13">
        <v>3</v>
      </c>
      <c r="H27" s="13">
        <v>3</v>
      </c>
      <c r="I27" s="13">
        <v>3</v>
      </c>
      <c r="J27" s="13">
        <v>2</v>
      </c>
      <c r="K27" s="13">
        <v>4</v>
      </c>
      <c r="L27" s="13">
        <v>4</v>
      </c>
      <c r="M27" s="13">
        <v>3</v>
      </c>
      <c r="N27" s="13">
        <v>3</v>
      </c>
      <c r="O27" s="13">
        <v>5</v>
      </c>
      <c r="P27" s="13">
        <v>3</v>
      </c>
      <c r="Q27" s="25">
        <f>G27+H27+I27+J27+K27+L27+M27+N27+O27+P27</f>
        <v>33</v>
      </c>
      <c r="R27" s="13"/>
      <c r="S27" s="13">
        <v>33</v>
      </c>
      <c r="T27" s="13" t="s">
        <v>621</v>
      </c>
      <c r="U27" s="13">
        <v>13</v>
      </c>
      <c r="V27" s="13" t="s">
        <v>469</v>
      </c>
    </row>
    <row r="28" spans="1:41" ht="63">
      <c r="A28" s="13" t="s">
        <v>265</v>
      </c>
      <c r="B28" s="13" t="s">
        <v>16</v>
      </c>
      <c r="C28" s="10">
        <v>23</v>
      </c>
      <c r="D28" s="13" t="s">
        <v>166</v>
      </c>
      <c r="E28" s="13" t="s">
        <v>401</v>
      </c>
      <c r="F28" s="13">
        <v>8</v>
      </c>
      <c r="G28" s="13">
        <v>2</v>
      </c>
      <c r="H28" s="13">
        <v>6</v>
      </c>
      <c r="I28" s="13">
        <v>6</v>
      </c>
      <c r="J28" s="13">
        <v>0</v>
      </c>
      <c r="K28" s="13">
        <v>0</v>
      </c>
      <c r="L28" s="13">
        <v>1</v>
      </c>
      <c r="M28" s="13">
        <v>0</v>
      </c>
      <c r="N28" s="13">
        <v>6</v>
      </c>
      <c r="O28" s="13">
        <v>6</v>
      </c>
      <c r="P28" s="13">
        <v>4</v>
      </c>
      <c r="Q28" s="25">
        <v>31</v>
      </c>
      <c r="R28" s="13"/>
      <c r="S28" s="13">
        <v>31</v>
      </c>
      <c r="T28" s="13" t="s">
        <v>621</v>
      </c>
      <c r="U28" s="13">
        <v>14</v>
      </c>
      <c r="V28" s="13" t="s">
        <v>133</v>
      </c>
    </row>
    <row r="29" spans="1:41" ht="78.75">
      <c r="A29" s="13" t="s">
        <v>516</v>
      </c>
      <c r="B29" s="13" t="s">
        <v>16</v>
      </c>
      <c r="C29" s="10">
        <v>24</v>
      </c>
      <c r="D29" s="13" t="s">
        <v>517</v>
      </c>
      <c r="E29" s="20" t="s">
        <v>613</v>
      </c>
      <c r="F29" s="13">
        <v>8</v>
      </c>
      <c r="G29" s="13">
        <v>3</v>
      </c>
      <c r="H29" s="13">
        <v>3</v>
      </c>
      <c r="I29" s="13">
        <v>3</v>
      </c>
      <c r="J29" s="13">
        <v>2</v>
      </c>
      <c r="K29" s="13">
        <v>4</v>
      </c>
      <c r="L29" s="13">
        <v>4</v>
      </c>
      <c r="M29" s="13">
        <v>3</v>
      </c>
      <c r="N29" s="13">
        <v>3</v>
      </c>
      <c r="O29" s="13">
        <v>3</v>
      </c>
      <c r="P29" s="13">
        <v>3</v>
      </c>
      <c r="Q29" s="25">
        <f>G29+H29+I29+J29+K29+L29+M29+N29+O29+P29</f>
        <v>31</v>
      </c>
      <c r="R29" s="13"/>
      <c r="S29" s="13">
        <v>31</v>
      </c>
      <c r="T29" s="13" t="s">
        <v>621</v>
      </c>
      <c r="U29" s="13">
        <v>14</v>
      </c>
      <c r="V29" s="13" t="s">
        <v>469</v>
      </c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41" ht="78.75">
      <c r="A30" s="13" t="s">
        <v>510</v>
      </c>
      <c r="B30" s="13" t="s">
        <v>16</v>
      </c>
      <c r="C30" s="10">
        <v>25</v>
      </c>
      <c r="D30" s="13" t="s">
        <v>511</v>
      </c>
      <c r="E30" s="20" t="s">
        <v>613</v>
      </c>
      <c r="F30" s="13">
        <v>8</v>
      </c>
      <c r="G30" s="13">
        <v>3</v>
      </c>
      <c r="H30" s="13">
        <v>3</v>
      </c>
      <c r="I30" s="13">
        <v>3</v>
      </c>
      <c r="J30" s="13">
        <v>2</v>
      </c>
      <c r="K30" s="13">
        <v>4</v>
      </c>
      <c r="L30" s="13">
        <v>4</v>
      </c>
      <c r="M30" s="13">
        <v>3</v>
      </c>
      <c r="N30" s="13">
        <v>3</v>
      </c>
      <c r="O30" s="13">
        <v>3</v>
      </c>
      <c r="P30" s="13">
        <v>3</v>
      </c>
      <c r="Q30" s="25">
        <f>G30+H30+I30+J30+K30+L30+M30+N30+O30+P30</f>
        <v>31</v>
      </c>
      <c r="R30" s="13"/>
      <c r="S30" s="13">
        <v>31</v>
      </c>
      <c r="T30" s="13" t="s">
        <v>621</v>
      </c>
      <c r="U30" s="13">
        <v>14</v>
      </c>
      <c r="V30" s="13" t="s">
        <v>469</v>
      </c>
    </row>
    <row r="31" spans="1:41" ht="78.75">
      <c r="A31" s="13" t="s">
        <v>514</v>
      </c>
      <c r="B31" s="13" t="s">
        <v>16</v>
      </c>
      <c r="C31" s="10">
        <v>26</v>
      </c>
      <c r="D31" s="13" t="s">
        <v>515</v>
      </c>
      <c r="E31" s="20" t="s">
        <v>613</v>
      </c>
      <c r="F31" s="13">
        <v>8</v>
      </c>
      <c r="G31" s="13">
        <v>3</v>
      </c>
      <c r="H31" s="13">
        <v>3</v>
      </c>
      <c r="I31" s="13">
        <v>3</v>
      </c>
      <c r="J31" s="13">
        <v>2</v>
      </c>
      <c r="K31" s="13">
        <v>4</v>
      </c>
      <c r="L31" s="13">
        <v>4</v>
      </c>
      <c r="M31" s="13">
        <v>3</v>
      </c>
      <c r="N31" s="13">
        <v>3</v>
      </c>
      <c r="O31" s="13">
        <v>3</v>
      </c>
      <c r="P31" s="13">
        <v>3</v>
      </c>
      <c r="Q31" s="25">
        <f>G31+H31+I31+J31+K31+L31+M31+N31+O31+P31</f>
        <v>31</v>
      </c>
      <c r="R31" s="13"/>
      <c r="S31" s="13">
        <v>31</v>
      </c>
      <c r="T31" s="13" t="s">
        <v>621</v>
      </c>
      <c r="U31" s="13">
        <v>14</v>
      </c>
      <c r="V31" s="13" t="s">
        <v>469</v>
      </c>
    </row>
    <row r="32" spans="1:41" ht="78.75">
      <c r="A32" s="13" t="s">
        <v>512</v>
      </c>
      <c r="B32" s="13" t="s">
        <v>16</v>
      </c>
      <c r="C32" s="10">
        <v>27</v>
      </c>
      <c r="D32" s="37" t="s">
        <v>513</v>
      </c>
      <c r="E32" s="20" t="s">
        <v>613</v>
      </c>
      <c r="F32" s="37">
        <v>8</v>
      </c>
      <c r="G32" s="37">
        <v>3</v>
      </c>
      <c r="H32" s="37">
        <v>3</v>
      </c>
      <c r="I32" s="37">
        <v>3</v>
      </c>
      <c r="J32" s="37">
        <v>2</v>
      </c>
      <c r="K32" s="37">
        <v>4</v>
      </c>
      <c r="L32" s="37">
        <v>4</v>
      </c>
      <c r="M32" s="37">
        <v>3</v>
      </c>
      <c r="N32" s="37">
        <v>3</v>
      </c>
      <c r="O32" s="37">
        <v>3</v>
      </c>
      <c r="P32" s="37">
        <v>3</v>
      </c>
      <c r="Q32" s="25">
        <f>G32+H32+I32+J32+K32+L32+M32+N32+O32+P32</f>
        <v>31</v>
      </c>
      <c r="R32" s="37"/>
      <c r="S32" s="37">
        <v>31</v>
      </c>
      <c r="T32" s="13" t="s">
        <v>621</v>
      </c>
      <c r="U32" s="37">
        <v>14</v>
      </c>
      <c r="V32" s="37" t="s">
        <v>469</v>
      </c>
      <c r="W32" s="31"/>
    </row>
    <row r="33" spans="1:41" s="29" customFormat="1" ht="78.75">
      <c r="A33" s="13" t="s">
        <v>518</v>
      </c>
      <c r="B33" s="13" t="s">
        <v>16</v>
      </c>
      <c r="C33" s="10">
        <v>28</v>
      </c>
      <c r="D33" s="13" t="s">
        <v>519</v>
      </c>
      <c r="E33" s="20" t="s">
        <v>613</v>
      </c>
      <c r="F33" s="13">
        <v>8</v>
      </c>
      <c r="G33" s="13">
        <v>3</v>
      </c>
      <c r="H33" s="13">
        <v>3</v>
      </c>
      <c r="I33" s="13">
        <v>3</v>
      </c>
      <c r="J33" s="13">
        <v>2</v>
      </c>
      <c r="K33" s="13">
        <v>4</v>
      </c>
      <c r="L33" s="13">
        <v>4</v>
      </c>
      <c r="M33" s="13">
        <v>3</v>
      </c>
      <c r="N33" s="13">
        <v>3</v>
      </c>
      <c r="O33" s="13">
        <v>2</v>
      </c>
      <c r="P33" s="13">
        <v>3</v>
      </c>
      <c r="Q33" s="25">
        <f>G33+H33+I33+J33+K33+L33+M33+N33+O33+P33</f>
        <v>30</v>
      </c>
      <c r="R33" s="13"/>
      <c r="S33" s="13">
        <v>30</v>
      </c>
      <c r="T33" s="13" t="s">
        <v>621</v>
      </c>
      <c r="U33" s="13">
        <v>15</v>
      </c>
      <c r="V33" s="13" t="s">
        <v>469</v>
      </c>
      <c r="W33" s="31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30"/>
    </row>
    <row r="34" spans="1:41" s="29" customFormat="1" ht="63">
      <c r="A34" s="13" t="s">
        <v>263</v>
      </c>
      <c r="B34" s="13" t="s">
        <v>16</v>
      </c>
      <c r="C34" s="10">
        <v>29</v>
      </c>
      <c r="D34" s="13" t="s">
        <v>167</v>
      </c>
      <c r="E34" s="13" t="s">
        <v>401</v>
      </c>
      <c r="F34" s="13">
        <v>8</v>
      </c>
      <c r="G34" s="13">
        <v>4</v>
      </c>
      <c r="H34" s="13">
        <v>5</v>
      </c>
      <c r="I34" s="13">
        <v>5</v>
      </c>
      <c r="J34" s="13">
        <v>0</v>
      </c>
      <c r="K34" s="13">
        <v>0</v>
      </c>
      <c r="L34" s="13">
        <v>0</v>
      </c>
      <c r="M34" s="13">
        <v>0</v>
      </c>
      <c r="N34" s="13">
        <v>6</v>
      </c>
      <c r="O34" s="13">
        <v>1</v>
      </c>
      <c r="P34" s="13">
        <v>9</v>
      </c>
      <c r="Q34" s="25">
        <v>30</v>
      </c>
      <c r="R34" s="13"/>
      <c r="S34" s="13">
        <v>30</v>
      </c>
      <c r="T34" s="13" t="s">
        <v>621</v>
      </c>
      <c r="U34" s="13">
        <v>15</v>
      </c>
      <c r="V34" s="13" t="s">
        <v>165</v>
      </c>
      <c r="W34" s="31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30"/>
    </row>
    <row r="35" spans="1:41" s="16" customFormat="1" ht="91.5" customHeight="1">
      <c r="A35" s="13" t="s">
        <v>168</v>
      </c>
      <c r="B35" s="13" t="s">
        <v>16</v>
      </c>
      <c r="C35" s="10">
        <v>30</v>
      </c>
      <c r="D35" s="13" t="s">
        <v>169</v>
      </c>
      <c r="E35" s="13" t="s">
        <v>401</v>
      </c>
      <c r="F35" s="13">
        <v>8</v>
      </c>
      <c r="G35" s="13">
        <v>4</v>
      </c>
      <c r="H35" s="13">
        <v>47</v>
      </c>
      <c r="I35" s="13">
        <v>5</v>
      </c>
      <c r="J35" s="13">
        <v>0</v>
      </c>
      <c r="K35" s="13">
        <v>0</v>
      </c>
      <c r="L35" s="13">
        <v>3</v>
      </c>
      <c r="M35" s="13">
        <v>0</v>
      </c>
      <c r="N35" s="13">
        <v>3</v>
      </c>
      <c r="O35" s="13">
        <v>5</v>
      </c>
      <c r="P35" s="13">
        <v>5</v>
      </c>
      <c r="Q35" s="25">
        <v>29</v>
      </c>
      <c r="R35" s="13"/>
      <c r="S35" s="13">
        <v>29</v>
      </c>
      <c r="T35" s="13" t="s">
        <v>621</v>
      </c>
      <c r="U35" s="13">
        <v>16</v>
      </c>
      <c r="V35" s="13" t="s">
        <v>165</v>
      </c>
      <c r="W35" s="31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</row>
    <row r="36" spans="1:41" ht="63">
      <c r="A36" s="10" t="s">
        <v>104</v>
      </c>
      <c r="B36" s="10" t="s">
        <v>16</v>
      </c>
      <c r="C36" s="10">
        <v>31</v>
      </c>
      <c r="D36" s="13" t="s">
        <v>318</v>
      </c>
      <c r="E36" s="13" t="s">
        <v>400</v>
      </c>
      <c r="F36" s="13" t="s">
        <v>316</v>
      </c>
      <c r="G36" s="13">
        <v>5</v>
      </c>
      <c r="H36" s="13">
        <v>6</v>
      </c>
      <c r="I36" s="13">
        <v>6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4</v>
      </c>
      <c r="P36" s="13">
        <v>8</v>
      </c>
      <c r="Q36" s="25">
        <v>29</v>
      </c>
      <c r="R36" s="13"/>
      <c r="S36" s="13">
        <v>29</v>
      </c>
      <c r="T36" s="13" t="s">
        <v>621</v>
      </c>
      <c r="U36" s="13">
        <v>16</v>
      </c>
      <c r="V36" s="13" t="s">
        <v>270</v>
      </c>
    </row>
    <row r="37" spans="1:41" ht="63">
      <c r="A37" s="13" t="s">
        <v>170</v>
      </c>
      <c r="B37" s="13" t="s">
        <v>16</v>
      </c>
      <c r="C37" s="10">
        <v>32</v>
      </c>
      <c r="D37" s="13" t="s">
        <v>171</v>
      </c>
      <c r="E37" s="13" t="s">
        <v>401</v>
      </c>
      <c r="F37" s="13">
        <v>8</v>
      </c>
      <c r="G37" s="13">
        <v>4</v>
      </c>
      <c r="H37" s="13">
        <v>7</v>
      </c>
      <c r="I37" s="13">
        <v>5</v>
      </c>
      <c r="J37" s="13">
        <v>0</v>
      </c>
      <c r="K37" s="13">
        <v>0</v>
      </c>
      <c r="L37" s="13">
        <v>3</v>
      </c>
      <c r="M37" s="13">
        <v>0</v>
      </c>
      <c r="N37" s="13">
        <v>1</v>
      </c>
      <c r="O37" s="13">
        <v>4</v>
      </c>
      <c r="P37" s="13">
        <v>4</v>
      </c>
      <c r="Q37" s="13">
        <v>28</v>
      </c>
      <c r="R37" s="13"/>
      <c r="S37" s="13">
        <v>28</v>
      </c>
      <c r="T37" s="13" t="s">
        <v>621</v>
      </c>
      <c r="U37" s="13">
        <v>17</v>
      </c>
      <c r="V37" s="13" t="s">
        <v>165</v>
      </c>
    </row>
    <row r="38" spans="1:41" ht="63">
      <c r="A38" s="13" t="s">
        <v>172</v>
      </c>
      <c r="B38" s="13" t="s">
        <v>16</v>
      </c>
      <c r="C38" s="10">
        <v>33</v>
      </c>
      <c r="D38" s="13" t="s">
        <v>173</v>
      </c>
      <c r="E38" s="13" t="s">
        <v>401</v>
      </c>
      <c r="F38" s="13">
        <v>8</v>
      </c>
      <c r="G38" s="13">
        <v>4</v>
      </c>
      <c r="H38" s="13">
        <v>5</v>
      </c>
      <c r="I38" s="13">
        <v>5</v>
      </c>
      <c r="J38" s="13">
        <v>0</v>
      </c>
      <c r="K38" s="13">
        <v>0</v>
      </c>
      <c r="L38" s="13">
        <v>0</v>
      </c>
      <c r="M38" s="13">
        <v>0</v>
      </c>
      <c r="N38" s="13">
        <v>3</v>
      </c>
      <c r="O38" s="13">
        <v>1</v>
      </c>
      <c r="P38" s="13">
        <v>9</v>
      </c>
      <c r="Q38" s="25">
        <v>27</v>
      </c>
      <c r="R38" s="13"/>
      <c r="S38" s="13">
        <v>27</v>
      </c>
      <c r="T38" s="13" t="s">
        <v>621</v>
      </c>
      <c r="U38" s="13">
        <v>18</v>
      </c>
      <c r="V38" s="13" t="s">
        <v>165</v>
      </c>
    </row>
    <row r="39" spans="1:41" ht="63">
      <c r="A39" s="10" t="s">
        <v>319</v>
      </c>
      <c r="B39" s="10" t="s">
        <v>16</v>
      </c>
      <c r="C39" s="10">
        <v>34</v>
      </c>
      <c r="D39" s="13" t="s">
        <v>320</v>
      </c>
      <c r="E39" s="13" t="s">
        <v>400</v>
      </c>
      <c r="F39" s="13" t="s">
        <v>311</v>
      </c>
      <c r="G39" s="13">
        <v>5</v>
      </c>
      <c r="H39" s="13">
        <v>3</v>
      </c>
      <c r="I39" s="13">
        <v>4</v>
      </c>
      <c r="J39" s="13">
        <v>2</v>
      </c>
      <c r="K39" s="13">
        <v>0</v>
      </c>
      <c r="L39" s="13">
        <v>1</v>
      </c>
      <c r="M39" s="13">
        <v>0</v>
      </c>
      <c r="N39" s="13">
        <v>2</v>
      </c>
      <c r="O39" s="13">
        <v>2</v>
      </c>
      <c r="P39" s="13">
        <v>8</v>
      </c>
      <c r="Q39" s="25">
        <v>27</v>
      </c>
      <c r="R39" s="13"/>
      <c r="S39" s="13">
        <v>27</v>
      </c>
      <c r="T39" s="13" t="s">
        <v>621</v>
      </c>
      <c r="U39" s="13">
        <v>18</v>
      </c>
      <c r="V39" s="13" t="s">
        <v>270</v>
      </c>
    </row>
    <row r="40" spans="1:41" ht="78.75">
      <c r="A40" s="10" t="s">
        <v>103</v>
      </c>
      <c r="B40" s="10" t="s">
        <v>16</v>
      </c>
      <c r="C40" s="10">
        <v>35</v>
      </c>
      <c r="D40" s="13" t="s">
        <v>58</v>
      </c>
      <c r="E40" s="20" t="s">
        <v>59</v>
      </c>
      <c r="F40" s="20">
        <v>8</v>
      </c>
      <c r="G40" s="24" t="s">
        <v>60</v>
      </c>
      <c r="H40" s="20">
        <v>3</v>
      </c>
      <c r="I40" s="20">
        <v>2</v>
      </c>
      <c r="J40" s="20">
        <v>0</v>
      </c>
      <c r="K40" s="20">
        <v>0</v>
      </c>
      <c r="L40" s="20">
        <v>6</v>
      </c>
      <c r="M40" s="20">
        <v>0</v>
      </c>
      <c r="N40" s="20">
        <v>6</v>
      </c>
      <c r="O40" s="20">
        <v>0</v>
      </c>
      <c r="P40" s="20">
        <v>8</v>
      </c>
      <c r="Q40" s="25">
        <f>G40+H40+I40+J40+K40+L40+M40+N40+O40+P40</f>
        <v>27</v>
      </c>
      <c r="R40" s="10"/>
      <c r="S40" s="10">
        <v>27</v>
      </c>
      <c r="T40" s="13" t="s">
        <v>621</v>
      </c>
      <c r="U40" s="20">
        <v>18</v>
      </c>
      <c r="V40" s="20" t="s">
        <v>61</v>
      </c>
      <c r="W40" s="35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</row>
    <row r="41" spans="1:41" ht="63">
      <c r="A41" s="13" t="s">
        <v>262</v>
      </c>
      <c r="B41" s="13" t="s">
        <v>16</v>
      </c>
      <c r="C41" s="10">
        <v>36</v>
      </c>
      <c r="D41" s="13" t="s">
        <v>174</v>
      </c>
      <c r="E41" s="13" t="s">
        <v>401</v>
      </c>
      <c r="F41" s="13">
        <v>8</v>
      </c>
      <c r="G41" s="13">
        <v>4</v>
      </c>
      <c r="H41" s="13">
        <v>4</v>
      </c>
      <c r="I41" s="13">
        <v>5</v>
      </c>
      <c r="J41" s="13">
        <v>0</v>
      </c>
      <c r="K41" s="13">
        <v>0</v>
      </c>
      <c r="L41" s="13">
        <v>1</v>
      </c>
      <c r="M41" s="13">
        <v>0</v>
      </c>
      <c r="N41" s="13">
        <v>3</v>
      </c>
      <c r="O41" s="13">
        <v>1</v>
      </c>
      <c r="P41" s="13">
        <v>9</v>
      </c>
      <c r="Q41" s="25">
        <v>27</v>
      </c>
      <c r="R41" s="13"/>
      <c r="S41" s="13">
        <v>27</v>
      </c>
      <c r="T41" s="13" t="s">
        <v>621</v>
      </c>
      <c r="U41" s="13">
        <v>18</v>
      </c>
      <c r="V41" s="13" t="s">
        <v>165</v>
      </c>
    </row>
    <row r="42" spans="1:41" s="16" customFormat="1" ht="91.5" customHeight="1">
      <c r="A42" s="13" t="s">
        <v>175</v>
      </c>
      <c r="B42" s="13" t="s">
        <v>16</v>
      </c>
      <c r="C42" s="10">
        <v>37</v>
      </c>
      <c r="D42" s="13" t="s">
        <v>176</v>
      </c>
      <c r="E42" s="13" t="s">
        <v>401</v>
      </c>
      <c r="F42" s="13">
        <v>8</v>
      </c>
      <c r="G42" s="13">
        <v>4</v>
      </c>
      <c r="H42" s="13">
        <v>5</v>
      </c>
      <c r="I42" s="13">
        <v>6</v>
      </c>
      <c r="J42" s="13">
        <v>0</v>
      </c>
      <c r="K42" s="13">
        <v>0</v>
      </c>
      <c r="L42" s="13">
        <v>3</v>
      </c>
      <c r="M42" s="13">
        <v>0</v>
      </c>
      <c r="N42" s="13">
        <v>0</v>
      </c>
      <c r="O42" s="13">
        <v>2</v>
      </c>
      <c r="P42" s="13">
        <v>4</v>
      </c>
      <c r="Q42" s="25">
        <v>24</v>
      </c>
      <c r="R42" s="13"/>
      <c r="S42" s="13">
        <v>24</v>
      </c>
      <c r="T42" s="13" t="s">
        <v>621</v>
      </c>
      <c r="U42" s="13">
        <v>19</v>
      </c>
      <c r="V42" s="13" t="s">
        <v>165</v>
      </c>
      <c r="W42" s="31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</row>
    <row r="43" spans="1:41" ht="63">
      <c r="A43" s="10" t="s">
        <v>321</v>
      </c>
      <c r="B43" s="10" t="s">
        <v>16</v>
      </c>
      <c r="C43" s="10">
        <v>38</v>
      </c>
      <c r="D43" s="13" t="s">
        <v>322</v>
      </c>
      <c r="E43" s="13" t="s">
        <v>400</v>
      </c>
      <c r="F43" s="13" t="s">
        <v>311</v>
      </c>
      <c r="G43" s="13">
        <v>5</v>
      </c>
      <c r="H43" s="13">
        <v>0</v>
      </c>
      <c r="I43" s="13">
        <v>4</v>
      </c>
      <c r="J43" s="13">
        <v>2</v>
      </c>
      <c r="K43" s="13">
        <v>0</v>
      </c>
      <c r="L43" s="13">
        <v>1</v>
      </c>
      <c r="M43" s="13">
        <v>0</v>
      </c>
      <c r="N43" s="13">
        <v>2</v>
      </c>
      <c r="O43" s="13">
        <v>2</v>
      </c>
      <c r="P43" s="13">
        <v>8</v>
      </c>
      <c r="Q43" s="25">
        <v>24</v>
      </c>
      <c r="R43" s="13"/>
      <c r="S43" s="13">
        <v>24</v>
      </c>
      <c r="T43" s="13" t="s">
        <v>621</v>
      </c>
      <c r="U43" s="13">
        <v>19</v>
      </c>
      <c r="V43" s="13" t="s">
        <v>270</v>
      </c>
    </row>
    <row r="44" spans="1:41" ht="63">
      <c r="A44" s="10" t="s">
        <v>323</v>
      </c>
      <c r="B44" s="10" t="s">
        <v>16</v>
      </c>
      <c r="C44" s="10">
        <v>39</v>
      </c>
      <c r="D44" s="13" t="s">
        <v>324</v>
      </c>
      <c r="E44" s="13" t="s">
        <v>400</v>
      </c>
      <c r="F44" s="13" t="s">
        <v>316</v>
      </c>
      <c r="G44" s="13">
        <v>3</v>
      </c>
      <c r="H44" s="13">
        <v>0</v>
      </c>
      <c r="I44" s="13">
        <v>4</v>
      </c>
      <c r="J44" s="13">
        <v>0</v>
      </c>
      <c r="K44" s="13">
        <v>3</v>
      </c>
      <c r="L44" s="13">
        <v>2</v>
      </c>
      <c r="M44" s="13">
        <v>0</v>
      </c>
      <c r="N44" s="13">
        <v>0</v>
      </c>
      <c r="O44" s="13">
        <v>3</v>
      </c>
      <c r="P44" s="13">
        <v>8</v>
      </c>
      <c r="Q44" s="25">
        <v>23</v>
      </c>
      <c r="R44" s="13"/>
      <c r="S44" s="13">
        <v>23</v>
      </c>
      <c r="T44" s="13" t="s">
        <v>621</v>
      </c>
      <c r="U44" s="13">
        <v>20</v>
      </c>
      <c r="V44" s="13" t="s">
        <v>270</v>
      </c>
    </row>
    <row r="45" spans="1:41" ht="63">
      <c r="A45" s="13" t="s">
        <v>177</v>
      </c>
      <c r="B45" s="13" t="s">
        <v>16</v>
      </c>
      <c r="C45" s="10">
        <v>40</v>
      </c>
      <c r="D45" s="13" t="s">
        <v>178</v>
      </c>
      <c r="E45" s="13" t="s">
        <v>401</v>
      </c>
      <c r="F45" s="13">
        <v>8</v>
      </c>
      <c r="G45" s="13">
        <v>4</v>
      </c>
      <c r="H45" s="13">
        <v>5</v>
      </c>
      <c r="I45" s="13">
        <v>5</v>
      </c>
      <c r="J45" s="13">
        <v>0</v>
      </c>
      <c r="K45" s="13">
        <v>0</v>
      </c>
      <c r="L45" s="13">
        <v>1</v>
      </c>
      <c r="M45" s="13">
        <v>0</v>
      </c>
      <c r="N45" s="13">
        <v>6</v>
      </c>
      <c r="O45" s="13">
        <v>2</v>
      </c>
      <c r="P45" s="13">
        <v>0</v>
      </c>
      <c r="Q45" s="25">
        <v>23</v>
      </c>
      <c r="R45" s="13"/>
      <c r="S45" s="13">
        <v>23</v>
      </c>
      <c r="T45" s="13" t="s">
        <v>621</v>
      </c>
      <c r="U45" s="13">
        <v>20</v>
      </c>
      <c r="V45" s="13" t="s">
        <v>165</v>
      </c>
    </row>
    <row r="46" spans="1:41" ht="63">
      <c r="A46" s="10" t="s">
        <v>325</v>
      </c>
      <c r="B46" s="10" t="s">
        <v>16</v>
      </c>
      <c r="C46" s="10">
        <v>41</v>
      </c>
      <c r="D46" s="13" t="s">
        <v>326</v>
      </c>
      <c r="E46" s="13" t="s">
        <v>400</v>
      </c>
      <c r="F46" s="13" t="s">
        <v>316</v>
      </c>
      <c r="G46" s="13">
        <v>1</v>
      </c>
      <c r="H46" s="13">
        <v>6</v>
      </c>
      <c r="I46" s="13">
        <v>6</v>
      </c>
      <c r="J46" s="13">
        <v>0</v>
      </c>
      <c r="K46" s="13">
        <v>1</v>
      </c>
      <c r="L46" s="13">
        <v>0</v>
      </c>
      <c r="M46" s="13">
        <v>0</v>
      </c>
      <c r="N46" s="13">
        <v>0</v>
      </c>
      <c r="O46" s="13">
        <v>4</v>
      </c>
      <c r="P46" s="13">
        <v>5</v>
      </c>
      <c r="Q46" s="25">
        <v>23</v>
      </c>
      <c r="R46" s="13"/>
      <c r="S46" s="13">
        <v>23</v>
      </c>
      <c r="T46" s="13" t="s">
        <v>621</v>
      </c>
      <c r="U46" s="13">
        <v>20</v>
      </c>
      <c r="V46" s="13" t="s">
        <v>270</v>
      </c>
    </row>
    <row r="47" spans="1:41" ht="63">
      <c r="A47" s="13" t="s">
        <v>170</v>
      </c>
      <c r="B47" s="13" t="s">
        <v>16</v>
      </c>
      <c r="C47" s="10">
        <v>42</v>
      </c>
      <c r="D47" s="13" t="s">
        <v>179</v>
      </c>
      <c r="E47" s="13" t="s">
        <v>401</v>
      </c>
      <c r="F47" s="13">
        <v>8</v>
      </c>
      <c r="G47" s="13">
        <v>5</v>
      </c>
      <c r="H47" s="13">
        <v>7</v>
      </c>
      <c r="I47" s="13">
        <v>4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4</v>
      </c>
      <c r="P47" s="13">
        <v>2</v>
      </c>
      <c r="Q47" s="25">
        <v>22</v>
      </c>
      <c r="R47" s="13"/>
      <c r="S47" s="13">
        <v>22</v>
      </c>
      <c r="T47" s="13" t="s">
        <v>621</v>
      </c>
      <c r="U47" s="13">
        <v>21</v>
      </c>
      <c r="V47" s="13" t="s">
        <v>133</v>
      </c>
    </row>
    <row r="48" spans="1:41" ht="63">
      <c r="A48" s="10" t="s">
        <v>587</v>
      </c>
      <c r="B48" s="10" t="s">
        <v>16</v>
      </c>
      <c r="C48" s="10">
        <v>43</v>
      </c>
      <c r="D48" s="13" t="s">
        <v>588</v>
      </c>
      <c r="E48" s="20" t="s">
        <v>582</v>
      </c>
      <c r="F48" s="20">
        <v>8</v>
      </c>
      <c r="G48" s="24" t="s">
        <v>98</v>
      </c>
      <c r="H48" s="20">
        <v>3</v>
      </c>
      <c r="I48" s="20">
        <v>3</v>
      </c>
      <c r="J48" s="20">
        <v>2</v>
      </c>
      <c r="K48" s="20">
        <v>0</v>
      </c>
      <c r="L48" s="20">
        <v>0</v>
      </c>
      <c r="M48" s="20">
        <v>0</v>
      </c>
      <c r="N48" s="20">
        <v>6</v>
      </c>
      <c r="O48" s="20">
        <v>0</v>
      </c>
      <c r="P48" s="20">
        <v>4</v>
      </c>
      <c r="Q48" s="25">
        <f>G48+H48+I48+J48+K48+L48+M48+N48+O48+P48</f>
        <v>22</v>
      </c>
      <c r="R48" s="10"/>
      <c r="S48" s="10">
        <v>22</v>
      </c>
      <c r="T48" s="13" t="s">
        <v>621</v>
      </c>
      <c r="U48" s="20">
        <v>21</v>
      </c>
      <c r="V48" s="20" t="s">
        <v>595</v>
      </c>
      <c r="W48" s="35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5"/>
      <c r="AL48" s="35"/>
      <c r="AM48" s="35"/>
      <c r="AN48" s="35"/>
      <c r="AO48" s="35"/>
    </row>
    <row r="49" spans="1:41" ht="63">
      <c r="A49" s="10" t="s">
        <v>327</v>
      </c>
      <c r="B49" s="10" t="s">
        <v>16</v>
      </c>
      <c r="C49" s="10">
        <v>44</v>
      </c>
      <c r="D49" s="13" t="s">
        <v>328</v>
      </c>
      <c r="E49" s="13" t="s">
        <v>400</v>
      </c>
      <c r="F49" s="13" t="s">
        <v>316</v>
      </c>
      <c r="G49" s="13">
        <v>3</v>
      </c>
      <c r="H49" s="13">
        <v>3</v>
      </c>
      <c r="I49" s="13">
        <v>3</v>
      </c>
      <c r="J49" s="13">
        <v>0</v>
      </c>
      <c r="K49" s="13">
        <v>0</v>
      </c>
      <c r="L49" s="13">
        <v>0</v>
      </c>
      <c r="M49" s="13">
        <v>2</v>
      </c>
      <c r="N49" s="13">
        <v>0</v>
      </c>
      <c r="O49" s="13">
        <v>4</v>
      </c>
      <c r="P49" s="13">
        <v>7</v>
      </c>
      <c r="Q49" s="25">
        <v>22</v>
      </c>
      <c r="R49" s="13"/>
      <c r="S49" s="13">
        <v>22</v>
      </c>
      <c r="T49" s="13" t="s">
        <v>621</v>
      </c>
      <c r="U49" s="13">
        <v>21</v>
      </c>
      <c r="V49" s="13" t="s">
        <v>270</v>
      </c>
      <c r="AK49" s="9"/>
      <c r="AL49" s="9"/>
      <c r="AM49" s="9"/>
      <c r="AN49" s="9"/>
      <c r="AO49" s="9"/>
    </row>
    <row r="50" spans="1:41" ht="78.75">
      <c r="A50" s="10" t="s">
        <v>438</v>
      </c>
      <c r="B50" s="10" t="s">
        <v>16</v>
      </c>
      <c r="C50" s="10">
        <v>45</v>
      </c>
      <c r="D50" s="13" t="s">
        <v>439</v>
      </c>
      <c r="E50" s="51" t="s">
        <v>423</v>
      </c>
      <c r="F50" s="13">
        <v>8</v>
      </c>
      <c r="G50" s="13">
        <v>4</v>
      </c>
      <c r="H50" s="13">
        <v>3</v>
      </c>
      <c r="I50" s="13">
        <v>6</v>
      </c>
      <c r="J50" s="13">
        <v>0</v>
      </c>
      <c r="K50" s="13">
        <v>2</v>
      </c>
      <c r="L50" s="13">
        <v>0</v>
      </c>
      <c r="M50" s="13">
        <v>0</v>
      </c>
      <c r="N50" s="13">
        <v>0</v>
      </c>
      <c r="O50" s="13">
        <v>2</v>
      </c>
      <c r="P50" s="13">
        <v>4</v>
      </c>
      <c r="Q50" s="25">
        <f>G50+H50+I50+J50+K50+L50+M50+N50+O50+P50</f>
        <v>21</v>
      </c>
      <c r="R50" s="13"/>
      <c r="S50" s="13">
        <v>21</v>
      </c>
      <c r="T50" s="13" t="s">
        <v>621</v>
      </c>
      <c r="U50" s="13">
        <v>22</v>
      </c>
      <c r="V50" s="20" t="s">
        <v>425</v>
      </c>
    </row>
    <row r="51" spans="1:41" ht="63">
      <c r="A51" s="10" t="s">
        <v>585</v>
      </c>
      <c r="B51" s="10" t="s">
        <v>16</v>
      </c>
      <c r="C51" s="10">
        <v>46</v>
      </c>
      <c r="D51" s="13" t="s">
        <v>589</v>
      </c>
      <c r="E51" s="20" t="s">
        <v>582</v>
      </c>
      <c r="F51" s="20">
        <v>8</v>
      </c>
      <c r="G51" s="24" t="s">
        <v>98</v>
      </c>
      <c r="H51" s="20">
        <v>6</v>
      </c>
      <c r="I51" s="20">
        <v>6</v>
      </c>
      <c r="J51" s="20">
        <v>0</v>
      </c>
      <c r="K51" s="20">
        <v>0</v>
      </c>
      <c r="L51" s="20">
        <v>4</v>
      </c>
      <c r="M51" s="20">
        <v>0</v>
      </c>
      <c r="N51" s="20">
        <v>0</v>
      </c>
      <c r="O51" s="20">
        <v>0</v>
      </c>
      <c r="P51" s="20">
        <v>0</v>
      </c>
      <c r="Q51" s="25">
        <f>G51+H51+I51+J51+K51+L51+M51+N51+O51+P51</f>
        <v>20</v>
      </c>
      <c r="R51" s="13"/>
      <c r="S51" s="13">
        <v>20</v>
      </c>
      <c r="T51" s="13" t="s">
        <v>621</v>
      </c>
      <c r="U51" s="13">
        <v>23</v>
      </c>
      <c r="V51" s="20" t="s">
        <v>595</v>
      </c>
    </row>
    <row r="52" spans="1:41" ht="63">
      <c r="A52" s="10" t="s">
        <v>329</v>
      </c>
      <c r="B52" s="10" t="s">
        <v>16</v>
      </c>
      <c r="C52" s="10">
        <v>47</v>
      </c>
      <c r="D52" s="13" t="s">
        <v>330</v>
      </c>
      <c r="E52" s="13" t="s">
        <v>400</v>
      </c>
      <c r="F52" s="13" t="s">
        <v>311</v>
      </c>
      <c r="G52" s="13">
        <v>6</v>
      </c>
      <c r="H52" s="13">
        <v>0</v>
      </c>
      <c r="I52" s="13">
        <v>4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2</v>
      </c>
      <c r="P52" s="13">
        <v>8</v>
      </c>
      <c r="Q52" s="25">
        <v>20</v>
      </c>
      <c r="R52" s="13"/>
      <c r="S52" s="13">
        <v>20</v>
      </c>
      <c r="T52" s="13" t="s">
        <v>621</v>
      </c>
      <c r="U52" s="13">
        <v>23</v>
      </c>
      <c r="V52" s="13" t="s">
        <v>270</v>
      </c>
    </row>
    <row r="53" spans="1:41" ht="94.5">
      <c r="A53" s="10" t="s">
        <v>104</v>
      </c>
      <c r="B53" s="45" t="s">
        <v>16</v>
      </c>
      <c r="C53" s="10">
        <v>48</v>
      </c>
      <c r="D53" s="37" t="s">
        <v>96</v>
      </c>
      <c r="E53" s="58" t="s">
        <v>97</v>
      </c>
      <c r="F53" s="46">
        <v>8</v>
      </c>
      <c r="G53" s="47" t="s">
        <v>98</v>
      </c>
      <c r="H53" s="46">
        <v>6</v>
      </c>
      <c r="I53" s="46">
        <v>4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3</v>
      </c>
      <c r="P53" s="46">
        <v>3</v>
      </c>
      <c r="Q53" s="25">
        <f>G53+H53+I53+J53+K53+L53+M53+N53+O53+P53</f>
        <v>20</v>
      </c>
      <c r="R53" s="45"/>
      <c r="S53" s="45">
        <v>20</v>
      </c>
      <c r="T53" s="13" t="s">
        <v>621</v>
      </c>
      <c r="U53" s="46">
        <v>23</v>
      </c>
      <c r="V53" s="46" t="s">
        <v>99</v>
      </c>
      <c r="W53" s="32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</row>
    <row r="54" spans="1:41" s="29" customFormat="1" ht="63">
      <c r="A54" s="10" t="s">
        <v>105</v>
      </c>
      <c r="B54" s="10" t="s">
        <v>16</v>
      </c>
      <c r="C54" s="10">
        <v>49</v>
      </c>
      <c r="D54" s="13" t="s">
        <v>331</v>
      </c>
      <c r="E54" s="13" t="s">
        <v>400</v>
      </c>
      <c r="F54" s="13" t="s">
        <v>316</v>
      </c>
      <c r="G54" s="13">
        <v>2</v>
      </c>
      <c r="H54" s="13">
        <v>0</v>
      </c>
      <c r="I54" s="13">
        <v>6</v>
      </c>
      <c r="J54" s="13">
        <v>0</v>
      </c>
      <c r="K54" s="13">
        <v>0</v>
      </c>
      <c r="L54" s="13">
        <v>1</v>
      </c>
      <c r="M54" s="13">
        <v>0</v>
      </c>
      <c r="N54" s="13">
        <v>0</v>
      </c>
      <c r="O54" s="13">
        <v>2</v>
      </c>
      <c r="P54" s="13">
        <v>8</v>
      </c>
      <c r="Q54" s="25">
        <v>19</v>
      </c>
      <c r="R54" s="13"/>
      <c r="S54" s="13">
        <v>19</v>
      </c>
      <c r="T54" s="13" t="s">
        <v>621</v>
      </c>
      <c r="U54" s="13">
        <v>24</v>
      </c>
      <c r="V54" s="13" t="s">
        <v>270</v>
      </c>
      <c r="W54" s="31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30"/>
    </row>
    <row r="55" spans="1:41" s="29" customFormat="1" ht="78.75">
      <c r="A55" s="10" t="s">
        <v>440</v>
      </c>
      <c r="B55" s="10" t="s">
        <v>16</v>
      </c>
      <c r="C55" s="10">
        <v>50</v>
      </c>
      <c r="D55" s="13" t="s">
        <v>441</v>
      </c>
      <c r="E55" s="51" t="s">
        <v>423</v>
      </c>
      <c r="F55" s="13">
        <v>8</v>
      </c>
      <c r="G55" s="13">
        <v>2</v>
      </c>
      <c r="H55" s="13">
        <v>5</v>
      </c>
      <c r="I55" s="13">
        <v>4</v>
      </c>
      <c r="J55" s="13">
        <v>0</v>
      </c>
      <c r="K55" s="13">
        <v>4</v>
      </c>
      <c r="L55" s="13">
        <v>0</v>
      </c>
      <c r="M55" s="13">
        <v>0</v>
      </c>
      <c r="N55" s="13">
        <v>0</v>
      </c>
      <c r="O55" s="13">
        <v>2</v>
      </c>
      <c r="P55" s="13">
        <v>2</v>
      </c>
      <c r="Q55" s="25">
        <f>G55+H55+I55+J55+K55+L55+M55+N55+O55+P55</f>
        <v>19</v>
      </c>
      <c r="R55" s="13"/>
      <c r="S55" s="13">
        <v>19</v>
      </c>
      <c r="T55" s="13" t="s">
        <v>621</v>
      </c>
      <c r="U55" s="13">
        <v>24</v>
      </c>
      <c r="V55" s="20" t="s">
        <v>425</v>
      </c>
      <c r="W55" s="31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30"/>
    </row>
    <row r="56" spans="1:41" s="16" customFormat="1" ht="91.5" customHeight="1">
      <c r="A56" s="10" t="s">
        <v>444</v>
      </c>
      <c r="B56" s="10" t="s">
        <v>16</v>
      </c>
      <c r="C56" s="10">
        <v>51</v>
      </c>
      <c r="D56" s="13" t="s">
        <v>445</v>
      </c>
      <c r="E56" s="51" t="s">
        <v>423</v>
      </c>
      <c r="F56" s="13">
        <v>8</v>
      </c>
      <c r="G56" s="13">
        <v>3</v>
      </c>
      <c r="H56" s="13">
        <v>2</v>
      </c>
      <c r="I56" s="13">
        <v>6</v>
      </c>
      <c r="J56" s="13">
        <v>0</v>
      </c>
      <c r="K56" s="13">
        <v>3</v>
      </c>
      <c r="L56" s="13">
        <v>0</v>
      </c>
      <c r="M56" s="13">
        <v>0</v>
      </c>
      <c r="N56" s="13">
        <v>0</v>
      </c>
      <c r="O56" s="13">
        <v>4</v>
      </c>
      <c r="P56" s="13">
        <v>0</v>
      </c>
      <c r="Q56" s="25">
        <f>G56+H56+I56+J56+K56+L56+M56+N56+O56+P56</f>
        <v>18</v>
      </c>
      <c r="R56" s="13"/>
      <c r="S56" s="13">
        <v>18</v>
      </c>
      <c r="T56" s="13" t="s">
        <v>621</v>
      </c>
      <c r="U56" s="13">
        <v>25</v>
      </c>
      <c r="V56" s="20" t="s">
        <v>425</v>
      </c>
      <c r="W56" s="31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63">
      <c r="A57" s="13" t="s">
        <v>180</v>
      </c>
      <c r="B57" s="13" t="s">
        <v>16</v>
      </c>
      <c r="C57" s="10">
        <v>52</v>
      </c>
      <c r="D57" s="13" t="s">
        <v>181</v>
      </c>
      <c r="E57" s="13" t="s">
        <v>401</v>
      </c>
      <c r="F57" s="13">
        <v>8</v>
      </c>
      <c r="G57" s="13">
        <v>4</v>
      </c>
      <c r="H57" s="13">
        <v>7</v>
      </c>
      <c r="I57" s="13">
        <v>5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v>2</v>
      </c>
      <c r="Q57" s="13">
        <v>18</v>
      </c>
      <c r="R57" s="13"/>
      <c r="S57" s="13">
        <v>18</v>
      </c>
      <c r="T57" s="13" t="s">
        <v>621</v>
      </c>
      <c r="U57" s="13">
        <v>25</v>
      </c>
      <c r="V57" s="13" t="s">
        <v>133</v>
      </c>
    </row>
    <row r="58" spans="1:41" ht="78.75">
      <c r="A58" s="10" t="s">
        <v>442</v>
      </c>
      <c r="B58" s="10" t="s">
        <v>16</v>
      </c>
      <c r="C58" s="10">
        <v>53</v>
      </c>
      <c r="D58" s="13" t="s">
        <v>443</v>
      </c>
      <c r="E58" s="51" t="s">
        <v>423</v>
      </c>
      <c r="F58" s="13">
        <v>8</v>
      </c>
      <c r="G58" s="13">
        <v>2</v>
      </c>
      <c r="H58" s="13">
        <v>7</v>
      </c>
      <c r="I58" s="13">
        <v>4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1</v>
      </c>
      <c r="P58" s="13">
        <v>2</v>
      </c>
      <c r="Q58" s="25">
        <f>G58+H58+I58+J58+K58+L58+M58+N58+O58+P58</f>
        <v>16</v>
      </c>
      <c r="R58" s="13"/>
      <c r="S58" s="13">
        <v>16</v>
      </c>
      <c r="T58" s="13" t="s">
        <v>621</v>
      </c>
      <c r="U58" s="13">
        <v>26</v>
      </c>
      <c r="V58" s="20" t="s">
        <v>425</v>
      </c>
    </row>
    <row r="59" spans="1:41" ht="63">
      <c r="A59" s="10" t="s">
        <v>332</v>
      </c>
      <c r="B59" s="10" t="s">
        <v>16</v>
      </c>
      <c r="C59" s="10">
        <v>54</v>
      </c>
      <c r="D59" s="13" t="s">
        <v>333</v>
      </c>
      <c r="E59" s="13" t="s">
        <v>400</v>
      </c>
      <c r="F59" s="13" t="s">
        <v>316</v>
      </c>
      <c r="G59" s="13">
        <v>3</v>
      </c>
      <c r="H59" s="13">
        <v>0</v>
      </c>
      <c r="I59" s="13">
        <v>6</v>
      </c>
      <c r="J59" s="13">
        <v>0</v>
      </c>
      <c r="K59" s="13">
        <v>0</v>
      </c>
      <c r="L59" s="13">
        <v>0</v>
      </c>
      <c r="M59" s="13">
        <v>2</v>
      </c>
      <c r="N59" s="13">
        <v>2</v>
      </c>
      <c r="O59" s="13">
        <v>2</v>
      </c>
      <c r="P59" s="13">
        <v>0</v>
      </c>
      <c r="Q59" s="25">
        <v>15</v>
      </c>
      <c r="R59" s="13"/>
      <c r="S59" s="13">
        <v>15</v>
      </c>
      <c r="T59" s="13" t="s">
        <v>621</v>
      </c>
      <c r="U59" s="13">
        <v>27</v>
      </c>
      <c r="V59" s="13" t="s">
        <v>270</v>
      </c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41" s="16" customFormat="1" ht="91.5" customHeight="1">
      <c r="A60" s="13" t="s">
        <v>182</v>
      </c>
      <c r="B60" s="13" t="s">
        <v>16</v>
      </c>
      <c r="C60" s="10">
        <v>55</v>
      </c>
      <c r="D60" s="13" t="s">
        <v>183</v>
      </c>
      <c r="E60" s="13" t="s">
        <v>401</v>
      </c>
      <c r="F60" s="13">
        <v>8</v>
      </c>
      <c r="G60" s="13">
        <v>1</v>
      </c>
      <c r="H60" s="13">
        <v>5</v>
      </c>
      <c r="I60" s="13">
        <v>3</v>
      </c>
      <c r="J60" s="13">
        <v>0</v>
      </c>
      <c r="K60" s="13">
        <v>0</v>
      </c>
      <c r="L60" s="13">
        <v>1</v>
      </c>
      <c r="M60" s="13">
        <v>2</v>
      </c>
      <c r="N60" s="13">
        <v>0</v>
      </c>
      <c r="O60" s="13">
        <v>1</v>
      </c>
      <c r="P60" s="13">
        <v>2</v>
      </c>
      <c r="Q60" s="13">
        <v>15</v>
      </c>
      <c r="R60" s="13"/>
      <c r="S60" s="13">
        <v>15</v>
      </c>
      <c r="T60" s="13" t="s">
        <v>621</v>
      </c>
      <c r="U60" s="13">
        <v>27</v>
      </c>
      <c r="V60" s="13" t="s">
        <v>165</v>
      </c>
      <c r="W60" s="31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</row>
    <row r="61" spans="1:41" ht="78.75">
      <c r="A61" s="10" t="s">
        <v>432</v>
      </c>
      <c r="B61" s="10" t="s">
        <v>16</v>
      </c>
      <c r="C61" s="10">
        <v>56</v>
      </c>
      <c r="D61" s="13" t="s">
        <v>433</v>
      </c>
      <c r="E61" s="51" t="s">
        <v>423</v>
      </c>
      <c r="F61" s="20">
        <v>8</v>
      </c>
      <c r="G61" s="24" t="s">
        <v>12</v>
      </c>
      <c r="H61" s="20">
        <v>4</v>
      </c>
      <c r="I61" s="20">
        <v>2</v>
      </c>
      <c r="J61" s="20">
        <v>0</v>
      </c>
      <c r="K61" s="20">
        <v>1</v>
      </c>
      <c r="L61" s="20">
        <v>0</v>
      </c>
      <c r="M61" s="20">
        <v>0</v>
      </c>
      <c r="N61" s="20">
        <v>0</v>
      </c>
      <c r="O61" s="20">
        <v>1</v>
      </c>
      <c r="P61" s="20">
        <v>1</v>
      </c>
      <c r="Q61" s="25">
        <f>G61+H61+I61+J61+K61+L61+M61+N61+O61+P61</f>
        <v>9</v>
      </c>
      <c r="R61" s="10"/>
      <c r="S61" s="10">
        <v>9</v>
      </c>
      <c r="T61" s="13" t="s">
        <v>621</v>
      </c>
      <c r="U61" s="20">
        <v>28</v>
      </c>
      <c r="V61" s="20" t="s">
        <v>425</v>
      </c>
      <c r="W61" s="35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</row>
    <row r="62" spans="1:41" ht="94.5">
      <c r="A62" s="10" t="s">
        <v>105</v>
      </c>
      <c r="B62" s="10" t="s">
        <v>16</v>
      </c>
      <c r="C62" s="10">
        <v>57</v>
      </c>
      <c r="D62" s="13" t="s">
        <v>100</v>
      </c>
      <c r="E62" s="58" t="s">
        <v>97</v>
      </c>
      <c r="F62" s="13">
        <v>8</v>
      </c>
      <c r="G62" s="13">
        <v>0</v>
      </c>
      <c r="H62" s="13">
        <v>0</v>
      </c>
      <c r="I62" s="13">
        <v>4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5</v>
      </c>
      <c r="Q62" s="25">
        <f>G62+H62+I62+J62+K62+L62+M62+N62+O62+P62</f>
        <v>9</v>
      </c>
      <c r="R62" s="13"/>
      <c r="S62" s="13">
        <v>9</v>
      </c>
      <c r="T62" s="13" t="s">
        <v>621</v>
      </c>
      <c r="U62" s="13">
        <v>28</v>
      </c>
      <c r="V62" s="20" t="s">
        <v>99</v>
      </c>
    </row>
    <row r="63" spans="1:41" ht="78.75">
      <c r="A63" s="10" t="s">
        <v>434</v>
      </c>
      <c r="B63" s="10" t="s">
        <v>16</v>
      </c>
      <c r="C63" s="10">
        <v>58</v>
      </c>
      <c r="D63" s="13" t="s">
        <v>435</v>
      </c>
      <c r="E63" s="51" t="s">
        <v>423</v>
      </c>
      <c r="F63" s="13">
        <v>8</v>
      </c>
      <c r="G63" s="13">
        <v>2</v>
      </c>
      <c r="H63" s="13">
        <v>4</v>
      </c>
      <c r="I63" s="13">
        <v>2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25">
        <f>G63+H63+I63+J63+K63+L63+M63+N63</f>
        <v>8</v>
      </c>
      <c r="R63" s="13"/>
      <c r="S63" s="13">
        <v>8</v>
      </c>
      <c r="T63" s="13" t="s">
        <v>621</v>
      </c>
      <c r="U63" s="13">
        <v>29</v>
      </c>
      <c r="V63" s="20" t="s">
        <v>425</v>
      </c>
    </row>
    <row r="64" spans="1:41" ht="63">
      <c r="A64" s="13" t="s">
        <v>261</v>
      </c>
      <c r="B64" s="13" t="s">
        <v>16</v>
      </c>
      <c r="C64" s="10">
        <v>59</v>
      </c>
      <c r="D64" s="54" t="s">
        <v>184</v>
      </c>
      <c r="E64" s="13" t="s">
        <v>401</v>
      </c>
      <c r="F64" s="13">
        <v>8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1</v>
      </c>
      <c r="M64" s="13">
        <v>1</v>
      </c>
      <c r="N64" s="13">
        <v>1</v>
      </c>
      <c r="O64" s="13">
        <v>1</v>
      </c>
      <c r="P64" s="13">
        <v>1</v>
      </c>
      <c r="Q64" s="13">
        <v>6</v>
      </c>
      <c r="R64" s="13"/>
      <c r="S64" s="13">
        <v>6</v>
      </c>
      <c r="T64" s="13" t="s">
        <v>621</v>
      </c>
      <c r="U64" s="13">
        <v>30</v>
      </c>
      <c r="V64" s="13" t="s">
        <v>133</v>
      </c>
    </row>
    <row r="65" spans="1:37" ht="63">
      <c r="A65" s="13" t="s">
        <v>185</v>
      </c>
      <c r="B65" s="13" t="s">
        <v>16</v>
      </c>
      <c r="C65" s="10">
        <v>60</v>
      </c>
      <c r="D65" s="54" t="s">
        <v>186</v>
      </c>
      <c r="E65" s="13" t="s">
        <v>401</v>
      </c>
      <c r="F65" s="13">
        <v>8</v>
      </c>
      <c r="G65" s="13">
        <v>0</v>
      </c>
      <c r="H65" s="13">
        <v>0</v>
      </c>
      <c r="I65" s="13">
        <v>1</v>
      </c>
      <c r="J65" s="13">
        <v>0</v>
      </c>
      <c r="K65" s="13">
        <v>1</v>
      </c>
      <c r="L65" s="13">
        <v>1</v>
      </c>
      <c r="M65" s="13">
        <v>1</v>
      </c>
      <c r="N65" s="13">
        <v>0</v>
      </c>
      <c r="O65" s="13">
        <v>1</v>
      </c>
      <c r="P65" s="13">
        <v>1</v>
      </c>
      <c r="Q65" s="13">
        <v>6</v>
      </c>
      <c r="R65" s="13"/>
      <c r="S65" s="13">
        <v>6</v>
      </c>
      <c r="T65" s="13" t="s">
        <v>621</v>
      </c>
      <c r="U65" s="13">
        <v>30</v>
      </c>
      <c r="V65" s="13" t="s">
        <v>133</v>
      </c>
    </row>
    <row r="66" spans="1:37" ht="63">
      <c r="A66" s="10" t="s">
        <v>590</v>
      </c>
      <c r="B66" s="10" t="s">
        <v>16</v>
      </c>
      <c r="C66" s="10">
        <v>61</v>
      </c>
      <c r="D66" s="13" t="s">
        <v>591</v>
      </c>
      <c r="E66" s="13" t="s">
        <v>582</v>
      </c>
      <c r="F66" s="13">
        <v>8</v>
      </c>
      <c r="G66" s="13">
        <v>3</v>
      </c>
      <c r="H66" s="13">
        <v>0</v>
      </c>
      <c r="I66" s="13">
        <v>2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25">
        <f>G66+H66+I66+J66+K66+L66+M66+N66</f>
        <v>5</v>
      </c>
      <c r="R66" s="13"/>
      <c r="S66" s="13">
        <v>5</v>
      </c>
      <c r="T66" s="13" t="s">
        <v>621</v>
      </c>
      <c r="U66" s="13">
        <v>31</v>
      </c>
      <c r="V66" s="20" t="s">
        <v>595</v>
      </c>
    </row>
    <row r="67" spans="1:37" ht="63">
      <c r="A67" s="13" t="s">
        <v>266</v>
      </c>
      <c r="B67" s="13" t="s">
        <v>16</v>
      </c>
      <c r="C67" s="10">
        <v>62</v>
      </c>
      <c r="D67" s="54" t="s">
        <v>187</v>
      </c>
      <c r="E67" s="13" t="s">
        <v>401</v>
      </c>
      <c r="F67" s="13">
        <v>8</v>
      </c>
      <c r="G67" s="13">
        <v>1</v>
      </c>
      <c r="H67" s="13">
        <v>0</v>
      </c>
      <c r="I67" s="13">
        <v>0</v>
      </c>
      <c r="J67" s="13">
        <v>1</v>
      </c>
      <c r="K67" s="13">
        <v>0</v>
      </c>
      <c r="L67" s="13">
        <v>1</v>
      </c>
      <c r="M67" s="13">
        <v>0</v>
      </c>
      <c r="N67" s="13">
        <v>0</v>
      </c>
      <c r="O67" s="13">
        <v>1</v>
      </c>
      <c r="P67" s="13">
        <v>1</v>
      </c>
      <c r="Q67" s="13">
        <v>5</v>
      </c>
      <c r="R67" s="13"/>
      <c r="S67" s="13">
        <v>5</v>
      </c>
      <c r="T67" s="13" t="s">
        <v>621</v>
      </c>
      <c r="U67" s="13">
        <v>31</v>
      </c>
      <c r="V67" s="13" t="s">
        <v>133</v>
      </c>
    </row>
    <row r="68" spans="1:37" ht="63">
      <c r="A68" s="13" t="s">
        <v>188</v>
      </c>
      <c r="B68" s="13" t="s">
        <v>16</v>
      </c>
      <c r="C68" s="10">
        <v>63</v>
      </c>
      <c r="D68" s="54" t="s">
        <v>189</v>
      </c>
      <c r="E68" s="13" t="s">
        <v>401</v>
      </c>
      <c r="F68" s="13">
        <v>8</v>
      </c>
      <c r="G68" s="13">
        <v>1</v>
      </c>
      <c r="H68" s="13">
        <v>1</v>
      </c>
      <c r="I68" s="13">
        <v>1</v>
      </c>
      <c r="J68" s="13">
        <v>0</v>
      </c>
      <c r="K68" s="13">
        <v>0</v>
      </c>
      <c r="L68" s="13">
        <v>0</v>
      </c>
      <c r="M68" s="13">
        <v>0</v>
      </c>
      <c r="N68" s="13">
        <v>1</v>
      </c>
      <c r="O68" s="13">
        <v>0</v>
      </c>
      <c r="P68" s="13">
        <v>1</v>
      </c>
      <c r="Q68" s="13">
        <v>5</v>
      </c>
      <c r="R68" s="13"/>
      <c r="S68" s="13">
        <v>5</v>
      </c>
      <c r="T68" s="13" t="s">
        <v>621</v>
      </c>
      <c r="U68" s="13">
        <v>31</v>
      </c>
      <c r="V68" s="13" t="s">
        <v>133</v>
      </c>
    </row>
    <row r="69" spans="1:37" ht="94.5">
      <c r="A69" s="10" t="s">
        <v>106</v>
      </c>
      <c r="B69" s="10" t="s">
        <v>16</v>
      </c>
      <c r="C69" s="10">
        <v>64</v>
      </c>
      <c r="D69" s="13" t="s">
        <v>101</v>
      </c>
      <c r="E69" s="58" t="s">
        <v>97</v>
      </c>
      <c r="F69" s="20">
        <v>8</v>
      </c>
      <c r="G69" s="24" t="s">
        <v>102</v>
      </c>
      <c r="H69" s="20">
        <v>0</v>
      </c>
      <c r="I69" s="20">
        <v>2</v>
      </c>
      <c r="J69" s="20">
        <v>0</v>
      </c>
      <c r="K69" s="20">
        <v>0</v>
      </c>
      <c r="L69" s="20">
        <v>0</v>
      </c>
      <c r="M69" s="20">
        <v>0</v>
      </c>
      <c r="N69" s="20">
        <v>0</v>
      </c>
      <c r="O69" s="20">
        <v>2</v>
      </c>
      <c r="P69" s="20">
        <v>0</v>
      </c>
      <c r="Q69" s="25">
        <f>G69+H69+I69+J69+K69+L69+M69+N69+O69+P69</f>
        <v>5</v>
      </c>
      <c r="R69" s="13"/>
      <c r="S69" s="13">
        <v>5</v>
      </c>
      <c r="T69" s="13" t="s">
        <v>621</v>
      </c>
      <c r="U69" s="13">
        <v>31</v>
      </c>
      <c r="V69" s="20" t="s">
        <v>99</v>
      </c>
    </row>
    <row r="70" spans="1:37" ht="63">
      <c r="A70" s="13" t="s">
        <v>190</v>
      </c>
      <c r="B70" s="13" t="s">
        <v>16</v>
      </c>
      <c r="C70" s="10">
        <v>65</v>
      </c>
      <c r="D70" s="54" t="s">
        <v>191</v>
      </c>
      <c r="E70" s="13" t="s">
        <v>401</v>
      </c>
      <c r="F70" s="13">
        <v>8</v>
      </c>
      <c r="G70" s="13">
        <v>0</v>
      </c>
      <c r="H70" s="13">
        <v>0</v>
      </c>
      <c r="I70" s="13">
        <v>0</v>
      </c>
      <c r="J70" s="13">
        <v>1</v>
      </c>
      <c r="K70" s="13">
        <v>1</v>
      </c>
      <c r="L70" s="13">
        <v>1</v>
      </c>
      <c r="M70" s="13">
        <v>0</v>
      </c>
      <c r="N70" s="13">
        <v>1</v>
      </c>
      <c r="O70" s="13">
        <v>0</v>
      </c>
      <c r="P70" s="13">
        <v>0</v>
      </c>
      <c r="Q70" s="13">
        <v>4</v>
      </c>
      <c r="R70" s="13"/>
      <c r="S70" s="13">
        <v>4</v>
      </c>
      <c r="T70" s="13" t="s">
        <v>621</v>
      </c>
      <c r="U70" s="13">
        <v>32</v>
      </c>
      <c r="V70" s="13" t="s">
        <v>133</v>
      </c>
    </row>
    <row r="71" spans="1:37" ht="63">
      <c r="A71" s="13" t="s">
        <v>192</v>
      </c>
      <c r="B71" s="37" t="s">
        <v>16</v>
      </c>
      <c r="C71" s="10">
        <v>66</v>
      </c>
      <c r="D71" s="55" t="s">
        <v>193</v>
      </c>
      <c r="E71" s="37" t="s">
        <v>401</v>
      </c>
      <c r="F71" s="37">
        <v>8</v>
      </c>
      <c r="G71" s="37">
        <v>0</v>
      </c>
      <c r="H71" s="37">
        <v>0</v>
      </c>
      <c r="I71" s="37">
        <v>0</v>
      </c>
      <c r="J71" s="37">
        <v>1</v>
      </c>
      <c r="K71" s="37">
        <v>0</v>
      </c>
      <c r="L71" s="37">
        <v>1</v>
      </c>
      <c r="M71" s="37">
        <v>1</v>
      </c>
      <c r="N71" s="37">
        <v>0</v>
      </c>
      <c r="O71" s="37">
        <v>1</v>
      </c>
      <c r="P71" s="37">
        <v>0</v>
      </c>
      <c r="Q71" s="13">
        <v>4</v>
      </c>
      <c r="R71" s="37"/>
      <c r="S71" s="37">
        <v>4</v>
      </c>
      <c r="T71" s="13" t="s">
        <v>621</v>
      </c>
      <c r="U71" s="13">
        <v>32</v>
      </c>
      <c r="V71" s="37" t="s">
        <v>133</v>
      </c>
      <c r="W71" s="31"/>
    </row>
    <row r="72" spans="1:37" s="29" customFormat="1" ht="63">
      <c r="A72" s="10" t="s">
        <v>592</v>
      </c>
      <c r="B72" s="10" t="s">
        <v>16</v>
      </c>
      <c r="C72" s="10">
        <v>67</v>
      </c>
      <c r="D72" s="13" t="s">
        <v>593</v>
      </c>
      <c r="E72" s="13" t="s">
        <v>582</v>
      </c>
      <c r="F72" s="13">
        <v>8</v>
      </c>
      <c r="G72" s="13">
        <v>2</v>
      </c>
      <c r="H72" s="13">
        <v>0</v>
      </c>
      <c r="I72" s="13">
        <v>2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25">
        <f>G72+H72+I72+J72+K72+L72+M72+N72</f>
        <v>4</v>
      </c>
      <c r="R72" s="13"/>
      <c r="S72" s="13">
        <v>4</v>
      </c>
      <c r="T72" s="13" t="s">
        <v>621</v>
      </c>
      <c r="U72" s="13">
        <v>32</v>
      </c>
      <c r="V72" s="20" t="s">
        <v>595</v>
      </c>
      <c r="W72" s="31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30"/>
    </row>
    <row r="73" spans="1:37" s="29" customFormat="1" ht="78.75">
      <c r="A73" s="10" t="s">
        <v>436</v>
      </c>
      <c r="B73" s="10" t="s">
        <v>16</v>
      </c>
      <c r="C73" s="10">
        <v>68</v>
      </c>
      <c r="D73" s="13" t="s">
        <v>437</v>
      </c>
      <c r="E73" s="51" t="s">
        <v>423</v>
      </c>
      <c r="F73" s="13">
        <v>8</v>
      </c>
      <c r="G73" s="13">
        <v>2</v>
      </c>
      <c r="H73" s="13">
        <v>0</v>
      </c>
      <c r="I73" s="13">
        <v>1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25">
        <f>G73+H73+I73+J73+K73+L73+M73+N73</f>
        <v>3</v>
      </c>
      <c r="R73" s="13"/>
      <c r="S73" s="13">
        <v>3</v>
      </c>
      <c r="T73" s="13" t="s">
        <v>621</v>
      </c>
      <c r="U73" s="13">
        <v>33</v>
      </c>
      <c r="V73" s="20" t="s">
        <v>425</v>
      </c>
      <c r="W73" s="31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30"/>
    </row>
    <row r="74" spans="1:37">
      <c r="E74" s="14"/>
    </row>
    <row r="75" spans="1:37">
      <c r="E75" s="14"/>
    </row>
    <row r="76" spans="1:37">
      <c r="E76" s="14"/>
    </row>
    <row r="77" spans="1:37">
      <c r="E77" s="14"/>
    </row>
  </sheetData>
  <sortState ref="A33:AO34">
    <sortCondition ref="D33:D34"/>
  </sortState>
  <mergeCells count="5">
    <mergeCell ref="A1:S1"/>
    <mergeCell ref="A2:Q2"/>
    <mergeCell ref="A3:Q3"/>
    <mergeCell ref="A4:E4"/>
    <mergeCell ref="Q4:T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62"/>
  <sheetViews>
    <sheetView topLeftCell="A10" workbookViewId="0">
      <selection activeCell="R22" sqref="R22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18.85546875" style="14" customWidth="1"/>
    <col min="5" max="5" width="25.5703125" style="39" customWidth="1"/>
    <col min="6" max="19" width="14.5703125" style="14" customWidth="1"/>
    <col min="20" max="20" width="20.85546875" style="14" customWidth="1"/>
    <col min="21" max="16384" width="9.140625" style="7"/>
  </cols>
  <sheetData>
    <row r="1" spans="1:39" s="8" customFormat="1" ht="15.75" customHeight="1">
      <c r="A1" s="79" t="s">
        <v>13</v>
      </c>
      <c r="B1" s="79"/>
      <c r="C1" s="79"/>
      <c r="D1" s="79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26"/>
      <c r="S1" s="26"/>
      <c r="T1" s="26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39" s="8" customFormat="1" ht="15.75" customHeight="1">
      <c r="A2" s="79" t="s">
        <v>14</v>
      </c>
      <c r="B2" s="79"/>
      <c r="C2" s="79"/>
      <c r="D2" s="79"/>
      <c r="E2" s="79"/>
      <c r="F2" s="79"/>
      <c r="G2" s="80"/>
      <c r="H2" s="80"/>
      <c r="I2" s="80"/>
      <c r="J2" s="80"/>
      <c r="K2" s="80"/>
      <c r="L2" s="80"/>
      <c r="M2" s="80"/>
      <c r="N2" s="80"/>
      <c r="O2" s="80"/>
      <c r="P2" s="26"/>
      <c r="Q2" s="26"/>
      <c r="R2" s="26"/>
      <c r="S2" s="26"/>
      <c r="T2" s="26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9" s="8" customFormat="1" ht="36" customHeight="1">
      <c r="A3" s="79" t="s">
        <v>15</v>
      </c>
      <c r="B3" s="79"/>
      <c r="C3" s="79"/>
      <c r="D3" s="79"/>
      <c r="E3" s="79"/>
      <c r="F3" s="79"/>
      <c r="G3" s="80"/>
      <c r="H3" s="80"/>
      <c r="I3" s="80"/>
      <c r="J3" s="80"/>
      <c r="K3" s="80"/>
      <c r="L3" s="80"/>
      <c r="M3" s="80"/>
      <c r="N3" s="80"/>
      <c r="O3" s="80"/>
      <c r="P3" s="26"/>
      <c r="Q3" s="26"/>
      <c r="R3" s="26"/>
      <c r="S3" s="26"/>
      <c r="T3" s="26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</row>
    <row r="4" spans="1:39" s="8" customFormat="1" ht="15.75" customHeight="1">
      <c r="A4" s="81"/>
      <c r="B4" s="81"/>
      <c r="C4" s="81"/>
      <c r="D4" s="81"/>
      <c r="E4" s="81"/>
      <c r="F4" s="27"/>
      <c r="G4" s="11"/>
      <c r="H4" s="12"/>
      <c r="I4" s="12"/>
      <c r="J4" s="12"/>
      <c r="K4" s="12"/>
      <c r="L4" s="12"/>
      <c r="M4" s="12"/>
      <c r="N4" s="12"/>
      <c r="O4" s="82"/>
      <c r="P4" s="82"/>
      <c r="Q4" s="82"/>
      <c r="R4" s="82"/>
      <c r="S4" s="27"/>
      <c r="T4" s="27"/>
      <c r="U4" s="1"/>
      <c r="V4" s="1"/>
      <c r="W4" s="1"/>
      <c r="X4" s="1"/>
      <c r="Y4" s="1"/>
      <c r="Z4" s="1"/>
      <c r="AA4" s="1"/>
      <c r="AB4" s="1"/>
      <c r="AC4" s="2"/>
      <c r="AD4" s="1"/>
      <c r="AE4" s="5"/>
      <c r="AF4" s="4"/>
      <c r="AG4" s="6"/>
      <c r="AH4" s="3"/>
    </row>
    <row r="5" spans="1:39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38" t="s">
        <v>11</v>
      </c>
      <c r="F5" s="17" t="s">
        <v>2</v>
      </c>
      <c r="G5" s="17" t="s">
        <v>17</v>
      </c>
      <c r="H5" s="17" t="s">
        <v>18</v>
      </c>
      <c r="I5" s="22" t="s">
        <v>20</v>
      </c>
      <c r="J5" s="22" t="s">
        <v>19</v>
      </c>
      <c r="K5" s="22" t="s">
        <v>22</v>
      </c>
      <c r="L5" s="22" t="s">
        <v>23</v>
      </c>
      <c r="M5" s="22" t="s">
        <v>21</v>
      </c>
      <c r="N5" s="22" t="s">
        <v>24</v>
      </c>
      <c r="O5" s="21" t="s">
        <v>3</v>
      </c>
      <c r="P5" s="22" t="s">
        <v>4</v>
      </c>
      <c r="Q5" s="23" t="s">
        <v>5</v>
      </c>
      <c r="R5" s="22" t="s">
        <v>6</v>
      </c>
      <c r="S5" s="17" t="s">
        <v>7</v>
      </c>
      <c r="T5" s="18" t="s">
        <v>8</v>
      </c>
    </row>
    <row r="6" spans="1:39" s="16" customFormat="1" ht="112.5" customHeight="1">
      <c r="A6" s="10" t="s">
        <v>213</v>
      </c>
      <c r="B6" s="10" t="s">
        <v>16</v>
      </c>
      <c r="C6" s="13">
        <v>1</v>
      </c>
      <c r="D6" s="13" t="s">
        <v>214</v>
      </c>
      <c r="E6" s="34" t="s">
        <v>401</v>
      </c>
      <c r="F6" s="13">
        <v>9</v>
      </c>
      <c r="G6" s="13">
        <v>15</v>
      </c>
      <c r="H6" s="13">
        <v>2</v>
      </c>
      <c r="I6" s="13">
        <v>1</v>
      </c>
      <c r="J6" s="13">
        <v>2</v>
      </c>
      <c r="K6" s="13">
        <v>2</v>
      </c>
      <c r="L6" s="13">
        <v>2</v>
      </c>
      <c r="M6" s="13">
        <v>1</v>
      </c>
      <c r="N6" s="13">
        <v>3</v>
      </c>
      <c r="O6" s="25">
        <f t="shared" ref="O6:O50" si="0">G6+H6+I6+J6+K6+L6+M6+N6</f>
        <v>28</v>
      </c>
      <c r="P6" s="13"/>
      <c r="Q6" s="13">
        <v>28</v>
      </c>
      <c r="R6" s="13" t="s">
        <v>619</v>
      </c>
      <c r="S6" s="13">
        <v>1</v>
      </c>
      <c r="T6" s="20" t="s">
        <v>133</v>
      </c>
      <c r="U6" s="31"/>
      <c r="V6" s="7"/>
      <c r="W6" s="7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</row>
    <row r="7" spans="1:39" s="16" customFormat="1" ht="91.5" customHeight="1">
      <c r="A7" s="10" t="s">
        <v>203</v>
      </c>
      <c r="B7" s="10" t="s">
        <v>16</v>
      </c>
      <c r="C7" s="13">
        <v>2</v>
      </c>
      <c r="D7" s="13" t="s">
        <v>204</v>
      </c>
      <c r="E7" s="34" t="s">
        <v>401</v>
      </c>
      <c r="F7" s="13">
        <v>9</v>
      </c>
      <c r="G7" s="13">
        <v>15</v>
      </c>
      <c r="H7" s="13">
        <v>2</v>
      </c>
      <c r="I7" s="13">
        <v>1</v>
      </c>
      <c r="J7" s="13">
        <v>2</v>
      </c>
      <c r="K7" s="13">
        <v>2</v>
      </c>
      <c r="L7" s="13">
        <v>2</v>
      </c>
      <c r="M7" s="13">
        <v>1</v>
      </c>
      <c r="N7" s="13">
        <v>2</v>
      </c>
      <c r="O7" s="25">
        <f t="shared" si="0"/>
        <v>27</v>
      </c>
      <c r="P7" s="13"/>
      <c r="Q7" s="13">
        <v>27</v>
      </c>
      <c r="R7" s="13" t="s">
        <v>619</v>
      </c>
      <c r="S7" s="13">
        <v>2</v>
      </c>
      <c r="T7" s="20" t="s">
        <v>133</v>
      </c>
      <c r="U7" s="31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ht="76.5">
      <c r="A8" s="10" t="s">
        <v>201</v>
      </c>
      <c r="B8" s="10" t="s">
        <v>16</v>
      </c>
      <c r="C8" s="13">
        <v>3</v>
      </c>
      <c r="D8" s="13" t="s">
        <v>202</v>
      </c>
      <c r="E8" s="34" t="s">
        <v>401</v>
      </c>
      <c r="F8" s="13">
        <v>9</v>
      </c>
      <c r="G8" s="13">
        <v>15</v>
      </c>
      <c r="H8" s="13">
        <v>2</v>
      </c>
      <c r="I8" s="13">
        <v>1</v>
      </c>
      <c r="J8" s="13">
        <v>2</v>
      </c>
      <c r="K8" s="13">
        <v>2</v>
      </c>
      <c r="L8" s="13">
        <v>2</v>
      </c>
      <c r="M8" s="13">
        <v>1</v>
      </c>
      <c r="N8" s="13">
        <v>2</v>
      </c>
      <c r="O8" s="25">
        <f t="shared" si="0"/>
        <v>27</v>
      </c>
      <c r="P8" s="13"/>
      <c r="Q8" s="13">
        <v>27</v>
      </c>
      <c r="R8" s="13" t="s">
        <v>619</v>
      </c>
      <c r="S8" s="13">
        <v>2</v>
      </c>
      <c r="T8" s="20" t="s">
        <v>133</v>
      </c>
    </row>
    <row r="9" spans="1:39" ht="76.5">
      <c r="A9" s="10" t="s">
        <v>219</v>
      </c>
      <c r="B9" s="10" t="s">
        <v>16</v>
      </c>
      <c r="C9" s="13">
        <v>4</v>
      </c>
      <c r="D9" s="13" t="s">
        <v>220</v>
      </c>
      <c r="E9" s="34" t="s">
        <v>401</v>
      </c>
      <c r="F9" s="13">
        <v>9</v>
      </c>
      <c r="G9" s="13">
        <v>15</v>
      </c>
      <c r="H9" s="13">
        <v>2</v>
      </c>
      <c r="I9" s="13">
        <v>1</v>
      </c>
      <c r="J9" s="13">
        <v>2</v>
      </c>
      <c r="K9" s="13">
        <v>2</v>
      </c>
      <c r="L9" s="13">
        <v>2</v>
      </c>
      <c r="M9" s="13">
        <v>1</v>
      </c>
      <c r="N9" s="13">
        <v>2</v>
      </c>
      <c r="O9" s="25">
        <f t="shared" si="0"/>
        <v>27</v>
      </c>
      <c r="P9" s="13"/>
      <c r="Q9" s="13">
        <v>27</v>
      </c>
      <c r="R9" s="13" t="s">
        <v>619</v>
      </c>
      <c r="S9" s="13">
        <v>2</v>
      </c>
      <c r="T9" s="20" t="s">
        <v>133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</row>
    <row r="10" spans="1:39" s="16" customFormat="1" ht="104.25" customHeight="1">
      <c r="A10" s="10" t="s">
        <v>197</v>
      </c>
      <c r="B10" s="10" t="s">
        <v>16</v>
      </c>
      <c r="C10" s="13">
        <v>5</v>
      </c>
      <c r="D10" s="13" t="s">
        <v>198</v>
      </c>
      <c r="E10" s="34" t="s">
        <v>401</v>
      </c>
      <c r="F10" s="13">
        <v>9</v>
      </c>
      <c r="G10" s="13">
        <v>14</v>
      </c>
      <c r="H10" s="13">
        <v>2</v>
      </c>
      <c r="I10" s="13">
        <v>1</v>
      </c>
      <c r="J10" s="13">
        <v>2</v>
      </c>
      <c r="K10" s="13">
        <v>2</v>
      </c>
      <c r="L10" s="13">
        <v>2</v>
      </c>
      <c r="M10" s="13">
        <v>2</v>
      </c>
      <c r="N10" s="13">
        <v>2</v>
      </c>
      <c r="O10" s="25">
        <f t="shared" si="0"/>
        <v>27</v>
      </c>
      <c r="P10" s="13"/>
      <c r="Q10" s="13">
        <v>27</v>
      </c>
      <c r="R10" s="13" t="s">
        <v>619</v>
      </c>
      <c r="S10" s="13">
        <v>2</v>
      </c>
      <c r="T10" s="20" t="s">
        <v>133</v>
      </c>
      <c r="U10" s="31"/>
      <c r="V10" s="7"/>
      <c r="W10" s="7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</row>
    <row r="11" spans="1:39" s="16" customFormat="1" ht="91.5" customHeight="1">
      <c r="A11" s="10" t="s">
        <v>523</v>
      </c>
      <c r="B11" s="10" t="s">
        <v>16</v>
      </c>
      <c r="C11" s="13">
        <v>6</v>
      </c>
      <c r="D11" s="64" t="s">
        <v>524</v>
      </c>
      <c r="E11" s="19" t="s">
        <v>522</v>
      </c>
      <c r="F11" s="28">
        <v>9</v>
      </c>
      <c r="G11" s="28">
        <v>15</v>
      </c>
      <c r="H11" s="28">
        <v>2</v>
      </c>
      <c r="I11" s="28">
        <v>1</v>
      </c>
      <c r="J11" s="28">
        <v>2</v>
      </c>
      <c r="K11" s="28">
        <v>1</v>
      </c>
      <c r="L11" s="28">
        <v>2</v>
      </c>
      <c r="M11" s="28">
        <v>2</v>
      </c>
      <c r="N11" s="28">
        <v>1</v>
      </c>
      <c r="O11" s="25">
        <f t="shared" si="0"/>
        <v>26</v>
      </c>
      <c r="P11" s="28"/>
      <c r="Q11" s="28">
        <v>26</v>
      </c>
      <c r="R11" s="13" t="s">
        <v>620</v>
      </c>
      <c r="S11" s="28">
        <v>3</v>
      </c>
      <c r="T11" s="20" t="s">
        <v>466</v>
      </c>
      <c r="U11" s="31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63.75">
      <c r="A12" s="10" t="s">
        <v>194</v>
      </c>
      <c r="B12" s="10" t="s">
        <v>16</v>
      </c>
      <c r="C12" s="13">
        <v>7</v>
      </c>
      <c r="D12" s="13" t="s">
        <v>195</v>
      </c>
      <c r="E12" s="19" t="s">
        <v>157</v>
      </c>
      <c r="F12" s="20">
        <v>9</v>
      </c>
      <c r="G12" s="24" t="s">
        <v>196</v>
      </c>
      <c r="H12" s="20">
        <v>2</v>
      </c>
      <c r="I12" s="20">
        <v>1</v>
      </c>
      <c r="J12" s="20">
        <v>2</v>
      </c>
      <c r="K12" s="20">
        <v>2</v>
      </c>
      <c r="L12" s="20">
        <v>1</v>
      </c>
      <c r="M12" s="20">
        <v>2</v>
      </c>
      <c r="N12" s="20">
        <v>2</v>
      </c>
      <c r="O12" s="25">
        <f t="shared" si="0"/>
        <v>26</v>
      </c>
      <c r="P12" s="10"/>
      <c r="Q12" s="10">
        <v>26</v>
      </c>
      <c r="R12" s="13" t="s">
        <v>620</v>
      </c>
      <c r="S12" s="20">
        <v>3</v>
      </c>
      <c r="T12" s="20" t="s">
        <v>133</v>
      </c>
      <c r="U12" s="35"/>
      <c r="V12" s="35"/>
      <c r="W12" s="35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</row>
    <row r="13" spans="1:39" ht="76.5">
      <c r="A13" s="10" t="s">
        <v>520</v>
      </c>
      <c r="B13" s="10" t="s">
        <v>16</v>
      </c>
      <c r="C13" s="13">
        <v>8</v>
      </c>
      <c r="D13" s="64" t="s">
        <v>521</v>
      </c>
      <c r="E13" s="19" t="s">
        <v>522</v>
      </c>
      <c r="F13" s="20">
        <v>9</v>
      </c>
      <c r="G13" s="24" t="s">
        <v>67</v>
      </c>
      <c r="H13" s="20">
        <v>2</v>
      </c>
      <c r="I13" s="20">
        <v>1</v>
      </c>
      <c r="J13" s="20">
        <v>1</v>
      </c>
      <c r="K13" s="20">
        <v>2</v>
      </c>
      <c r="L13" s="20">
        <v>2</v>
      </c>
      <c r="M13" s="20">
        <v>2</v>
      </c>
      <c r="N13" s="20">
        <v>1</v>
      </c>
      <c r="O13" s="25">
        <f t="shared" si="0"/>
        <v>26</v>
      </c>
      <c r="P13" s="10"/>
      <c r="Q13" s="10">
        <v>26</v>
      </c>
      <c r="R13" s="13" t="s">
        <v>620</v>
      </c>
      <c r="S13" s="20">
        <v>3</v>
      </c>
      <c r="T13" s="20" t="s">
        <v>466</v>
      </c>
      <c r="U13" s="35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</row>
    <row r="14" spans="1:39" ht="76.5">
      <c r="A14" s="10" t="s">
        <v>525</v>
      </c>
      <c r="B14" s="10" t="s">
        <v>16</v>
      </c>
      <c r="C14" s="13">
        <v>9</v>
      </c>
      <c r="D14" s="64" t="s">
        <v>526</v>
      </c>
      <c r="E14" s="19" t="s">
        <v>522</v>
      </c>
      <c r="F14" s="28">
        <v>9</v>
      </c>
      <c r="G14" s="28">
        <v>13</v>
      </c>
      <c r="H14" s="28">
        <v>2</v>
      </c>
      <c r="I14" s="28">
        <v>1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5">
        <f t="shared" si="0"/>
        <v>26</v>
      </c>
      <c r="P14" s="28"/>
      <c r="Q14" s="28">
        <v>26</v>
      </c>
      <c r="R14" s="13" t="s">
        <v>620</v>
      </c>
      <c r="S14" s="28">
        <v>3</v>
      </c>
      <c r="T14" s="20" t="s">
        <v>466</v>
      </c>
    </row>
    <row r="15" spans="1:39" ht="76.5">
      <c r="A15" s="10" t="s">
        <v>205</v>
      </c>
      <c r="B15" s="10" t="s">
        <v>16</v>
      </c>
      <c r="C15" s="13">
        <v>10</v>
      </c>
      <c r="D15" s="13" t="s">
        <v>206</v>
      </c>
      <c r="E15" s="34" t="s">
        <v>401</v>
      </c>
      <c r="F15" s="13">
        <v>9</v>
      </c>
      <c r="G15" s="13">
        <v>13</v>
      </c>
      <c r="H15" s="13">
        <v>2</v>
      </c>
      <c r="I15" s="13">
        <v>1</v>
      </c>
      <c r="J15" s="13">
        <v>2</v>
      </c>
      <c r="K15" s="13">
        <v>2</v>
      </c>
      <c r="L15" s="13">
        <v>2</v>
      </c>
      <c r="M15" s="13">
        <v>2</v>
      </c>
      <c r="N15" s="13">
        <v>1</v>
      </c>
      <c r="O15" s="25">
        <f t="shared" si="0"/>
        <v>25</v>
      </c>
      <c r="P15" s="13"/>
      <c r="Q15" s="13">
        <v>25</v>
      </c>
      <c r="R15" s="13" t="s">
        <v>620</v>
      </c>
      <c r="S15" s="13">
        <v>4</v>
      </c>
      <c r="T15" s="20" t="s">
        <v>133</v>
      </c>
    </row>
    <row r="16" spans="1:39" ht="76.5">
      <c r="A16" s="10" t="s">
        <v>207</v>
      </c>
      <c r="B16" s="10" t="s">
        <v>16</v>
      </c>
      <c r="C16" s="13">
        <v>11</v>
      </c>
      <c r="D16" s="13" t="s">
        <v>208</v>
      </c>
      <c r="E16" s="34" t="s">
        <v>401</v>
      </c>
      <c r="F16" s="13">
        <v>9</v>
      </c>
      <c r="G16" s="13">
        <v>15</v>
      </c>
      <c r="H16" s="13">
        <v>2</v>
      </c>
      <c r="I16" s="13">
        <v>0</v>
      </c>
      <c r="J16" s="13">
        <v>2</v>
      </c>
      <c r="K16" s="13">
        <v>1</v>
      </c>
      <c r="L16" s="13">
        <v>1</v>
      </c>
      <c r="M16" s="13">
        <v>2</v>
      </c>
      <c r="N16" s="13">
        <v>2</v>
      </c>
      <c r="O16" s="25">
        <f t="shared" si="0"/>
        <v>25</v>
      </c>
      <c r="P16" s="13"/>
      <c r="Q16" s="13">
        <v>25</v>
      </c>
      <c r="R16" s="13" t="s">
        <v>620</v>
      </c>
      <c r="S16" s="13">
        <v>4</v>
      </c>
      <c r="T16" s="20" t="s">
        <v>133</v>
      </c>
    </row>
    <row r="17" spans="1:39" ht="76.5">
      <c r="A17" s="10" t="s">
        <v>334</v>
      </c>
      <c r="B17" s="10" t="s">
        <v>16</v>
      </c>
      <c r="C17" s="13">
        <v>12</v>
      </c>
      <c r="D17" s="13" t="s">
        <v>335</v>
      </c>
      <c r="E17" s="34" t="s">
        <v>400</v>
      </c>
      <c r="F17" s="20" t="s">
        <v>336</v>
      </c>
      <c r="G17" s="24" t="s">
        <v>125</v>
      </c>
      <c r="H17" s="20">
        <v>2</v>
      </c>
      <c r="I17" s="20">
        <v>1</v>
      </c>
      <c r="J17" s="20">
        <v>2</v>
      </c>
      <c r="K17" s="20">
        <v>2</v>
      </c>
      <c r="L17" s="20">
        <v>0</v>
      </c>
      <c r="M17" s="20">
        <v>3</v>
      </c>
      <c r="N17" s="20">
        <v>2</v>
      </c>
      <c r="O17" s="25">
        <f t="shared" si="0"/>
        <v>25</v>
      </c>
      <c r="P17" s="10"/>
      <c r="Q17" s="10">
        <v>25</v>
      </c>
      <c r="R17" s="13" t="s">
        <v>620</v>
      </c>
      <c r="S17" s="20">
        <v>4</v>
      </c>
      <c r="T17" s="20" t="s">
        <v>270</v>
      </c>
      <c r="U17" s="35"/>
      <c r="V17" s="33"/>
      <c r="W17" s="33"/>
    </row>
    <row r="18" spans="1:39" ht="76.5">
      <c r="A18" s="10" t="s">
        <v>337</v>
      </c>
      <c r="B18" s="10" t="s">
        <v>16</v>
      </c>
      <c r="C18" s="13">
        <v>13</v>
      </c>
      <c r="D18" s="37" t="s">
        <v>338</v>
      </c>
      <c r="E18" s="34" t="s">
        <v>400</v>
      </c>
      <c r="F18" s="13" t="s">
        <v>336</v>
      </c>
      <c r="G18" s="37">
        <v>14</v>
      </c>
      <c r="H18" s="37">
        <v>0</v>
      </c>
      <c r="I18" s="37">
        <v>1</v>
      </c>
      <c r="J18" s="37">
        <v>2</v>
      </c>
      <c r="K18" s="37">
        <v>2</v>
      </c>
      <c r="L18" s="37">
        <v>1</v>
      </c>
      <c r="M18" s="37">
        <v>2</v>
      </c>
      <c r="N18" s="37">
        <v>3</v>
      </c>
      <c r="O18" s="25">
        <f t="shared" si="0"/>
        <v>25</v>
      </c>
      <c r="P18" s="37"/>
      <c r="Q18" s="37">
        <v>25</v>
      </c>
      <c r="R18" s="13" t="s">
        <v>620</v>
      </c>
      <c r="S18" s="37">
        <v>4</v>
      </c>
      <c r="T18" s="13" t="s">
        <v>270</v>
      </c>
      <c r="U18" s="31"/>
    </row>
    <row r="19" spans="1:39" s="29" customFormat="1" ht="76.5">
      <c r="A19" s="10" t="s">
        <v>339</v>
      </c>
      <c r="B19" s="10" t="s">
        <v>16</v>
      </c>
      <c r="C19" s="13">
        <v>14</v>
      </c>
      <c r="D19" s="13" t="s">
        <v>340</v>
      </c>
      <c r="E19" s="34" t="s">
        <v>400</v>
      </c>
      <c r="F19" s="13" t="s">
        <v>341</v>
      </c>
      <c r="G19" s="13">
        <v>14</v>
      </c>
      <c r="H19" s="13">
        <v>2</v>
      </c>
      <c r="I19" s="13">
        <v>0</v>
      </c>
      <c r="J19" s="13">
        <v>2</v>
      </c>
      <c r="K19" s="13">
        <v>2</v>
      </c>
      <c r="L19" s="13">
        <v>2</v>
      </c>
      <c r="M19" s="13">
        <v>0</v>
      </c>
      <c r="N19" s="13">
        <v>3</v>
      </c>
      <c r="O19" s="25">
        <f t="shared" si="0"/>
        <v>25</v>
      </c>
      <c r="P19" s="13"/>
      <c r="Q19" s="13">
        <v>25</v>
      </c>
      <c r="R19" s="13" t="s">
        <v>620</v>
      </c>
      <c r="S19" s="13">
        <v>4</v>
      </c>
      <c r="T19" s="13" t="s">
        <v>270</v>
      </c>
      <c r="U19" s="31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30"/>
    </row>
    <row r="20" spans="1:39" ht="77.25" thickBot="1">
      <c r="A20" s="10" t="s">
        <v>211</v>
      </c>
      <c r="B20" s="10" t="s">
        <v>16</v>
      </c>
      <c r="C20" s="13">
        <v>15</v>
      </c>
      <c r="D20" s="13" t="s">
        <v>212</v>
      </c>
      <c r="E20" s="34" t="s">
        <v>401</v>
      </c>
      <c r="F20" s="13">
        <v>9</v>
      </c>
      <c r="G20" s="13">
        <v>15</v>
      </c>
      <c r="H20" s="13">
        <v>2</v>
      </c>
      <c r="I20" s="13">
        <v>2</v>
      </c>
      <c r="J20" s="13">
        <v>0</v>
      </c>
      <c r="K20" s="13">
        <v>1</v>
      </c>
      <c r="L20" s="13">
        <v>1</v>
      </c>
      <c r="M20" s="13">
        <v>1</v>
      </c>
      <c r="N20" s="13">
        <v>2</v>
      </c>
      <c r="O20" s="25">
        <f t="shared" si="0"/>
        <v>24</v>
      </c>
      <c r="P20" s="13"/>
      <c r="Q20" s="13">
        <v>24</v>
      </c>
      <c r="R20" s="13" t="s">
        <v>620</v>
      </c>
      <c r="S20" s="13">
        <v>5</v>
      </c>
      <c r="T20" s="20" t="s">
        <v>133</v>
      </c>
    </row>
    <row r="21" spans="1:39" ht="77.25" thickBot="1">
      <c r="A21" s="10" t="s">
        <v>342</v>
      </c>
      <c r="B21" s="10" t="s">
        <v>16</v>
      </c>
      <c r="C21" s="13">
        <v>16</v>
      </c>
      <c r="D21" s="56" t="s">
        <v>343</v>
      </c>
      <c r="E21" s="34" t="s">
        <v>400</v>
      </c>
      <c r="F21" s="13" t="s">
        <v>341</v>
      </c>
      <c r="G21" s="13">
        <v>12</v>
      </c>
      <c r="H21" s="13">
        <v>2</v>
      </c>
      <c r="I21" s="13">
        <v>0</v>
      </c>
      <c r="J21" s="13">
        <v>2</v>
      </c>
      <c r="K21" s="13">
        <v>2</v>
      </c>
      <c r="L21" s="13">
        <v>1</v>
      </c>
      <c r="M21" s="13">
        <v>3</v>
      </c>
      <c r="N21" s="13">
        <v>2</v>
      </c>
      <c r="O21" s="25">
        <f t="shared" si="0"/>
        <v>24</v>
      </c>
      <c r="P21" s="13"/>
      <c r="Q21" s="13">
        <v>24</v>
      </c>
      <c r="R21" s="13" t="s">
        <v>620</v>
      </c>
      <c r="S21" s="13">
        <v>5</v>
      </c>
      <c r="T21" s="13" t="s">
        <v>270</v>
      </c>
    </row>
    <row r="22" spans="1:39" ht="77.25" thickBot="1">
      <c r="A22" s="10" t="s">
        <v>199</v>
      </c>
      <c r="B22" s="10" t="s">
        <v>16</v>
      </c>
      <c r="C22" s="13">
        <v>17</v>
      </c>
      <c r="D22" s="53" t="s">
        <v>200</v>
      </c>
      <c r="E22" s="34" t="s">
        <v>401</v>
      </c>
      <c r="F22" s="13">
        <v>9</v>
      </c>
      <c r="G22" s="13">
        <v>14</v>
      </c>
      <c r="H22" s="13">
        <v>2</v>
      </c>
      <c r="I22" s="13">
        <v>1</v>
      </c>
      <c r="J22" s="13">
        <v>2</v>
      </c>
      <c r="K22" s="13">
        <v>2</v>
      </c>
      <c r="L22" s="13">
        <v>1</v>
      </c>
      <c r="M22" s="13">
        <v>1</v>
      </c>
      <c r="N22" s="13">
        <v>1</v>
      </c>
      <c r="O22" s="25">
        <f t="shared" si="0"/>
        <v>24</v>
      </c>
      <c r="P22" s="13"/>
      <c r="Q22" s="13">
        <v>24</v>
      </c>
      <c r="R22" s="13" t="s">
        <v>620</v>
      </c>
      <c r="S22" s="13">
        <v>5</v>
      </c>
      <c r="T22" s="20" t="s">
        <v>133</v>
      </c>
    </row>
    <row r="23" spans="1:39" s="16" customFormat="1" ht="91.5" customHeight="1">
      <c r="A23" s="10" t="s">
        <v>346</v>
      </c>
      <c r="B23" s="10" t="s">
        <v>16</v>
      </c>
      <c r="C23" s="13">
        <v>18</v>
      </c>
      <c r="D23" s="13" t="s">
        <v>347</v>
      </c>
      <c r="E23" s="34" t="s">
        <v>400</v>
      </c>
      <c r="F23" s="13" t="s">
        <v>341</v>
      </c>
      <c r="G23" s="13">
        <v>13</v>
      </c>
      <c r="H23" s="13">
        <v>2</v>
      </c>
      <c r="I23" s="13">
        <v>0</v>
      </c>
      <c r="J23" s="13">
        <v>2</v>
      </c>
      <c r="K23" s="13">
        <v>2</v>
      </c>
      <c r="L23" s="13">
        <v>2</v>
      </c>
      <c r="M23" s="13">
        <v>0</v>
      </c>
      <c r="N23" s="13">
        <v>1</v>
      </c>
      <c r="O23" s="25">
        <f t="shared" si="0"/>
        <v>22</v>
      </c>
      <c r="P23" s="13"/>
      <c r="Q23" s="13">
        <v>22</v>
      </c>
      <c r="R23" s="13" t="s">
        <v>621</v>
      </c>
      <c r="S23" s="13">
        <v>6</v>
      </c>
      <c r="T23" s="13" t="s">
        <v>270</v>
      </c>
      <c r="U23" s="31"/>
      <c r="V23" s="7"/>
      <c r="W23" s="7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1:39" ht="76.5">
      <c r="A24" s="10" t="s">
        <v>344</v>
      </c>
      <c r="B24" s="10" t="s">
        <v>16</v>
      </c>
      <c r="C24" s="13">
        <v>19</v>
      </c>
      <c r="D24" s="13" t="s">
        <v>345</v>
      </c>
      <c r="E24" s="34" t="s">
        <v>400</v>
      </c>
      <c r="F24" s="13" t="s">
        <v>336</v>
      </c>
      <c r="G24" s="13">
        <v>15</v>
      </c>
      <c r="H24" s="13">
        <v>2</v>
      </c>
      <c r="I24" s="13">
        <v>1</v>
      </c>
      <c r="J24" s="13">
        <v>2</v>
      </c>
      <c r="K24" s="13">
        <v>2</v>
      </c>
      <c r="L24" s="13">
        <v>0</v>
      </c>
      <c r="M24" s="13">
        <v>0</v>
      </c>
      <c r="N24" s="13">
        <v>0</v>
      </c>
      <c r="O24" s="25">
        <f t="shared" si="0"/>
        <v>22</v>
      </c>
      <c r="P24" s="13"/>
      <c r="Q24" s="13">
        <v>22</v>
      </c>
      <c r="R24" s="13" t="s">
        <v>621</v>
      </c>
      <c r="S24" s="13">
        <v>6</v>
      </c>
      <c r="T24" s="13" t="s">
        <v>270</v>
      </c>
    </row>
    <row r="25" spans="1:39" ht="76.5">
      <c r="A25" s="10" t="s">
        <v>64</v>
      </c>
      <c r="B25" s="10" t="s">
        <v>16</v>
      </c>
      <c r="C25" s="13">
        <v>20</v>
      </c>
      <c r="D25" s="13" t="s">
        <v>65</v>
      </c>
      <c r="E25" s="19" t="s">
        <v>66</v>
      </c>
      <c r="F25" s="20">
        <v>9</v>
      </c>
      <c r="G25" s="24" t="s">
        <v>67</v>
      </c>
      <c r="H25" s="20">
        <v>2</v>
      </c>
      <c r="I25" s="20">
        <v>0</v>
      </c>
      <c r="J25" s="20">
        <v>0</v>
      </c>
      <c r="K25" s="20">
        <v>2</v>
      </c>
      <c r="L25" s="20">
        <v>1</v>
      </c>
      <c r="M25" s="20">
        <v>1</v>
      </c>
      <c r="N25" s="20">
        <v>1</v>
      </c>
      <c r="O25" s="25">
        <f t="shared" si="0"/>
        <v>22</v>
      </c>
      <c r="P25" s="10"/>
      <c r="Q25" s="10">
        <v>22</v>
      </c>
      <c r="R25" s="13" t="s">
        <v>621</v>
      </c>
      <c r="S25" s="20">
        <v>6</v>
      </c>
      <c r="T25" s="20" t="s">
        <v>68</v>
      </c>
      <c r="U25" s="35"/>
      <c r="V25" s="33"/>
      <c r="W25" s="33"/>
    </row>
    <row r="26" spans="1:39" ht="76.5">
      <c r="A26" s="10" t="s">
        <v>209</v>
      </c>
      <c r="B26" s="10" t="s">
        <v>16</v>
      </c>
      <c r="C26" s="13">
        <v>21</v>
      </c>
      <c r="D26" s="13" t="s">
        <v>210</v>
      </c>
      <c r="E26" s="34" t="s">
        <v>401</v>
      </c>
      <c r="F26" s="13">
        <v>9</v>
      </c>
      <c r="G26" s="13">
        <v>11</v>
      </c>
      <c r="H26" s="13">
        <v>2</v>
      </c>
      <c r="I26" s="13">
        <v>1</v>
      </c>
      <c r="J26" s="13">
        <v>2</v>
      </c>
      <c r="K26" s="13">
        <v>2</v>
      </c>
      <c r="L26" s="13">
        <v>1</v>
      </c>
      <c r="M26" s="13">
        <v>1</v>
      </c>
      <c r="N26" s="13">
        <v>2</v>
      </c>
      <c r="O26" s="25">
        <f t="shared" si="0"/>
        <v>22</v>
      </c>
      <c r="P26" s="13"/>
      <c r="Q26" s="13">
        <v>22</v>
      </c>
      <c r="R26" s="13" t="s">
        <v>621</v>
      </c>
      <c r="S26" s="13">
        <v>6</v>
      </c>
      <c r="T26" s="20" t="s">
        <v>133</v>
      </c>
    </row>
    <row r="27" spans="1:39" ht="76.5">
      <c r="A27" s="10" t="s">
        <v>215</v>
      </c>
      <c r="B27" s="10" t="s">
        <v>16</v>
      </c>
      <c r="C27" s="13">
        <v>22</v>
      </c>
      <c r="D27" s="13" t="s">
        <v>216</v>
      </c>
      <c r="E27" s="34" t="s">
        <v>401</v>
      </c>
      <c r="F27" s="13">
        <v>9</v>
      </c>
      <c r="G27" s="13">
        <v>15</v>
      </c>
      <c r="H27" s="13">
        <v>2</v>
      </c>
      <c r="I27" s="13">
        <v>1</v>
      </c>
      <c r="J27" s="13">
        <v>2</v>
      </c>
      <c r="K27" s="13">
        <v>0</v>
      </c>
      <c r="L27" s="13">
        <v>1</v>
      </c>
      <c r="M27" s="13">
        <v>0</v>
      </c>
      <c r="N27" s="13">
        <v>0</v>
      </c>
      <c r="O27" s="25">
        <f t="shared" si="0"/>
        <v>21</v>
      </c>
      <c r="P27" s="13"/>
      <c r="Q27" s="13">
        <v>21</v>
      </c>
      <c r="R27" s="13" t="s">
        <v>621</v>
      </c>
      <c r="S27" s="13">
        <v>7</v>
      </c>
      <c r="T27" s="20" t="s">
        <v>133</v>
      </c>
    </row>
    <row r="28" spans="1:39" ht="89.25">
      <c r="A28" s="10" t="s">
        <v>64</v>
      </c>
      <c r="B28" s="10" t="s">
        <v>16</v>
      </c>
      <c r="C28" s="13">
        <v>23</v>
      </c>
      <c r="D28" s="13" t="s">
        <v>124</v>
      </c>
      <c r="E28" s="19" t="s">
        <v>123</v>
      </c>
      <c r="F28" s="20">
        <v>9</v>
      </c>
      <c r="G28" s="24" t="s">
        <v>125</v>
      </c>
      <c r="H28" s="20">
        <v>0</v>
      </c>
      <c r="I28" s="20">
        <v>1</v>
      </c>
      <c r="J28" s="20">
        <v>2</v>
      </c>
      <c r="K28" s="20">
        <v>0</v>
      </c>
      <c r="L28" s="20">
        <v>2</v>
      </c>
      <c r="M28" s="20">
        <v>1</v>
      </c>
      <c r="N28" s="20">
        <v>2</v>
      </c>
      <c r="O28" s="25">
        <f t="shared" si="0"/>
        <v>21</v>
      </c>
      <c r="P28" s="10"/>
      <c r="Q28" s="10">
        <v>21</v>
      </c>
      <c r="R28" s="13" t="s">
        <v>621</v>
      </c>
      <c r="S28" s="20">
        <v>7</v>
      </c>
      <c r="T28" s="20" t="s">
        <v>120</v>
      </c>
      <c r="U28" s="35"/>
      <c r="V28" s="33"/>
      <c r="W28" s="33"/>
    </row>
    <row r="29" spans="1:39" ht="76.5">
      <c r="A29" s="10" t="s">
        <v>221</v>
      </c>
      <c r="B29" s="10" t="s">
        <v>16</v>
      </c>
      <c r="C29" s="13">
        <v>24</v>
      </c>
      <c r="D29" s="13" t="s">
        <v>222</v>
      </c>
      <c r="E29" s="34" t="s">
        <v>401</v>
      </c>
      <c r="F29" s="13">
        <v>9</v>
      </c>
      <c r="G29" s="13">
        <v>12</v>
      </c>
      <c r="H29" s="13">
        <v>2</v>
      </c>
      <c r="I29" s="13">
        <v>1</v>
      </c>
      <c r="J29" s="13">
        <v>2</v>
      </c>
      <c r="K29" s="13">
        <v>1</v>
      </c>
      <c r="L29" s="13">
        <v>2</v>
      </c>
      <c r="M29" s="13">
        <v>0</v>
      </c>
      <c r="N29" s="13">
        <v>0</v>
      </c>
      <c r="O29" s="25">
        <f t="shared" si="0"/>
        <v>20</v>
      </c>
      <c r="P29" s="13"/>
      <c r="Q29" s="13">
        <v>20</v>
      </c>
      <c r="R29" s="13" t="s">
        <v>621</v>
      </c>
      <c r="S29" s="13">
        <v>8</v>
      </c>
      <c r="T29" s="20" t="s">
        <v>133</v>
      </c>
    </row>
    <row r="30" spans="1:39" ht="63.75">
      <c r="A30" s="10" t="s">
        <v>596</v>
      </c>
      <c r="B30" s="10" t="s">
        <v>16</v>
      </c>
      <c r="C30" s="13">
        <v>25</v>
      </c>
      <c r="D30" s="13" t="s">
        <v>597</v>
      </c>
      <c r="E30" s="19" t="s">
        <v>598</v>
      </c>
      <c r="F30" s="20">
        <v>9</v>
      </c>
      <c r="G30" s="24" t="s">
        <v>67</v>
      </c>
      <c r="H30" s="20">
        <v>2</v>
      </c>
      <c r="I30" s="20">
        <v>1</v>
      </c>
      <c r="J30" s="20">
        <v>2</v>
      </c>
      <c r="K30" s="20">
        <v>0</v>
      </c>
      <c r="L30" s="20">
        <v>0</v>
      </c>
      <c r="M30" s="20">
        <v>0</v>
      </c>
      <c r="N30" s="20">
        <v>0</v>
      </c>
      <c r="O30" s="25">
        <f t="shared" si="0"/>
        <v>20</v>
      </c>
      <c r="P30" s="10"/>
      <c r="Q30" s="10">
        <v>20</v>
      </c>
      <c r="R30" s="13" t="s">
        <v>621</v>
      </c>
      <c r="S30" s="20">
        <v>8</v>
      </c>
      <c r="T30" s="20" t="s">
        <v>595</v>
      </c>
      <c r="U30" s="35"/>
      <c r="V30" s="33"/>
      <c r="W30" s="33"/>
    </row>
    <row r="31" spans="1:39" ht="76.5">
      <c r="A31" s="10" t="s">
        <v>428</v>
      </c>
      <c r="B31" s="10" t="s">
        <v>16</v>
      </c>
      <c r="C31" s="13">
        <v>26</v>
      </c>
      <c r="D31" s="13" t="s">
        <v>429</v>
      </c>
      <c r="E31" s="40" t="s">
        <v>423</v>
      </c>
      <c r="F31" s="13">
        <v>9</v>
      </c>
      <c r="G31" s="13">
        <v>11</v>
      </c>
      <c r="H31" s="13">
        <v>2</v>
      </c>
      <c r="I31" s="13">
        <v>0</v>
      </c>
      <c r="J31" s="13">
        <v>0</v>
      </c>
      <c r="K31" s="13">
        <v>0</v>
      </c>
      <c r="L31" s="13">
        <v>2</v>
      </c>
      <c r="M31" s="13">
        <v>2</v>
      </c>
      <c r="N31" s="13">
        <v>2</v>
      </c>
      <c r="O31" s="25">
        <f t="shared" si="0"/>
        <v>19</v>
      </c>
      <c r="P31" s="13"/>
      <c r="Q31" s="13">
        <v>19</v>
      </c>
      <c r="R31" s="13" t="s">
        <v>621</v>
      </c>
      <c r="S31" s="13">
        <v>9</v>
      </c>
      <c r="T31" s="20" t="s">
        <v>425</v>
      </c>
    </row>
    <row r="32" spans="1:39" ht="76.5">
      <c r="A32" s="10" t="s">
        <v>348</v>
      </c>
      <c r="B32" s="10" t="s">
        <v>16</v>
      </c>
      <c r="C32" s="13">
        <v>27</v>
      </c>
      <c r="D32" s="13" t="s">
        <v>349</v>
      </c>
      <c r="E32" s="34" t="s">
        <v>400</v>
      </c>
      <c r="F32" s="13" t="s">
        <v>341</v>
      </c>
      <c r="G32" s="13">
        <v>13</v>
      </c>
      <c r="H32" s="13">
        <v>2</v>
      </c>
      <c r="I32" s="13">
        <v>1</v>
      </c>
      <c r="J32" s="13">
        <v>2</v>
      </c>
      <c r="K32" s="13">
        <v>0</v>
      </c>
      <c r="L32" s="13">
        <v>0</v>
      </c>
      <c r="M32" s="13">
        <v>0</v>
      </c>
      <c r="N32" s="13">
        <v>0</v>
      </c>
      <c r="O32" s="25">
        <f t="shared" si="0"/>
        <v>18</v>
      </c>
      <c r="P32" s="13"/>
      <c r="Q32" s="13">
        <v>18</v>
      </c>
      <c r="R32" s="13" t="s">
        <v>621</v>
      </c>
      <c r="S32" s="13">
        <v>10</v>
      </c>
      <c r="T32" s="20" t="s">
        <v>270</v>
      </c>
    </row>
    <row r="33" spans="1:39" ht="76.5">
      <c r="A33" s="10" t="s">
        <v>223</v>
      </c>
      <c r="B33" s="10" t="s">
        <v>16</v>
      </c>
      <c r="C33" s="13">
        <v>28</v>
      </c>
      <c r="D33" s="37" t="s">
        <v>224</v>
      </c>
      <c r="E33" s="34" t="s">
        <v>401</v>
      </c>
      <c r="F33" s="37">
        <v>9</v>
      </c>
      <c r="G33" s="37">
        <v>9</v>
      </c>
      <c r="H33" s="37">
        <v>2</v>
      </c>
      <c r="I33" s="37">
        <v>0</v>
      </c>
      <c r="J33" s="37">
        <v>2</v>
      </c>
      <c r="K33" s="37">
        <v>1</v>
      </c>
      <c r="L33" s="37">
        <v>1</v>
      </c>
      <c r="M33" s="37">
        <v>1</v>
      </c>
      <c r="N33" s="37">
        <v>2</v>
      </c>
      <c r="O33" s="13">
        <f t="shared" si="0"/>
        <v>18</v>
      </c>
      <c r="P33" s="37"/>
      <c r="Q33" s="37">
        <v>18</v>
      </c>
      <c r="R33" s="13" t="s">
        <v>621</v>
      </c>
      <c r="S33" s="37">
        <v>10</v>
      </c>
      <c r="T33" s="20" t="s">
        <v>133</v>
      </c>
      <c r="U33" s="31"/>
    </row>
    <row r="34" spans="1:39" s="29" customFormat="1" ht="76.5">
      <c r="A34" s="10" t="s">
        <v>79</v>
      </c>
      <c r="B34" s="10" t="s">
        <v>16</v>
      </c>
      <c r="C34" s="13">
        <v>29</v>
      </c>
      <c r="D34" s="13" t="s">
        <v>350</v>
      </c>
      <c r="E34" s="34" t="s">
        <v>400</v>
      </c>
      <c r="F34" s="13" t="s">
        <v>341</v>
      </c>
      <c r="G34" s="13">
        <v>12</v>
      </c>
      <c r="H34" s="13">
        <v>0</v>
      </c>
      <c r="I34" s="13">
        <v>1</v>
      </c>
      <c r="J34" s="13">
        <v>0</v>
      </c>
      <c r="K34" s="13">
        <v>0</v>
      </c>
      <c r="L34" s="13">
        <v>1</v>
      </c>
      <c r="M34" s="13">
        <v>3</v>
      </c>
      <c r="N34" s="13">
        <v>0</v>
      </c>
      <c r="O34" s="25">
        <f t="shared" si="0"/>
        <v>17</v>
      </c>
      <c r="P34" s="13"/>
      <c r="Q34" s="13">
        <v>17</v>
      </c>
      <c r="R34" s="13" t="s">
        <v>621</v>
      </c>
      <c r="S34" s="13">
        <v>11</v>
      </c>
      <c r="T34" s="13" t="s">
        <v>270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30"/>
    </row>
    <row r="35" spans="1:39" ht="76.5">
      <c r="A35" s="10" t="s">
        <v>126</v>
      </c>
      <c r="B35" s="10" t="s">
        <v>16</v>
      </c>
      <c r="C35" s="13">
        <v>30</v>
      </c>
      <c r="D35" s="13" t="s">
        <v>127</v>
      </c>
      <c r="E35" s="19" t="s">
        <v>130</v>
      </c>
      <c r="F35" s="20">
        <v>9</v>
      </c>
      <c r="G35" s="24" t="s">
        <v>128</v>
      </c>
      <c r="H35" s="20">
        <v>2</v>
      </c>
      <c r="I35" s="20">
        <v>0</v>
      </c>
      <c r="J35" s="20">
        <v>0</v>
      </c>
      <c r="K35" s="20">
        <v>1</v>
      </c>
      <c r="L35" s="20">
        <v>1</v>
      </c>
      <c r="M35" s="20">
        <v>0</v>
      </c>
      <c r="N35" s="20">
        <v>2</v>
      </c>
      <c r="O35" s="25">
        <f t="shared" si="0"/>
        <v>17</v>
      </c>
      <c r="P35" s="10"/>
      <c r="Q35" s="10">
        <v>17</v>
      </c>
      <c r="R35" s="13" t="s">
        <v>621</v>
      </c>
      <c r="S35" s="20">
        <v>11</v>
      </c>
      <c r="T35" s="20" t="s">
        <v>129</v>
      </c>
      <c r="U35" s="35"/>
      <c r="V35" s="33"/>
      <c r="W35" s="33"/>
    </row>
    <row r="36" spans="1:39" s="16" customFormat="1" ht="91.5" customHeight="1">
      <c r="A36" s="10" t="s">
        <v>217</v>
      </c>
      <c r="B36" s="10" t="s">
        <v>16</v>
      </c>
      <c r="C36" s="13">
        <v>31</v>
      </c>
      <c r="D36" s="13" t="s">
        <v>218</v>
      </c>
      <c r="E36" s="34" t="s">
        <v>401</v>
      </c>
      <c r="F36" s="13">
        <v>9</v>
      </c>
      <c r="G36" s="13">
        <v>11</v>
      </c>
      <c r="H36" s="13">
        <v>2</v>
      </c>
      <c r="I36" s="13">
        <v>0</v>
      </c>
      <c r="J36" s="13">
        <v>2</v>
      </c>
      <c r="K36" s="13">
        <v>0</v>
      </c>
      <c r="L36" s="13">
        <v>0</v>
      </c>
      <c r="M36" s="13">
        <v>0</v>
      </c>
      <c r="N36" s="13">
        <v>2</v>
      </c>
      <c r="O36" s="25">
        <f t="shared" si="0"/>
        <v>17</v>
      </c>
      <c r="P36" s="13"/>
      <c r="Q36" s="13">
        <v>17</v>
      </c>
      <c r="R36" s="13" t="s">
        <v>621</v>
      </c>
      <c r="S36" s="13">
        <v>11</v>
      </c>
      <c r="T36" s="20" t="s">
        <v>133</v>
      </c>
      <c r="U36" s="31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76.5">
      <c r="A37" s="10" t="s">
        <v>354</v>
      </c>
      <c r="B37" s="10" t="s">
        <v>16</v>
      </c>
      <c r="C37" s="13">
        <v>32</v>
      </c>
      <c r="D37" s="13" t="s">
        <v>355</v>
      </c>
      <c r="E37" s="34" t="s">
        <v>400</v>
      </c>
      <c r="F37" s="13" t="s">
        <v>341</v>
      </c>
      <c r="G37" s="13">
        <v>11</v>
      </c>
      <c r="H37" s="13">
        <v>2</v>
      </c>
      <c r="I37" s="13">
        <v>1</v>
      </c>
      <c r="J37" s="13">
        <v>2</v>
      </c>
      <c r="K37" s="13">
        <v>0</v>
      </c>
      <c r="L37" s="13">
        <v>0</v>
      </c>
      <c r="M37" s="13">
        <v>0</v>
      </c>
      <c r="N37" s="13">
        <v>0</v>
      </c>
      <c r="O37" s="25">
        <f t="shared" si="0"/>
        <v>16</v>
      </c>
      <c r="P37" s="13"/>
      <c r="Q37" s="13">
        <v>16</v>
      </c>
      <c r="R37" s="13" t="s">
        <v>621</v>
      </c>
      <c r="S37" s="13">
        <v>12</v>
      </c>
      <c r="T37" s="13" t="s">
        <v>270</v>
      </c>
    </row>
    <row r="38" spans="1:39" ht="76.5">
      <c r="A38" s="10" t="s">
        <v>85</v>
      </c>
      <c r="B38" s="10" t="s">
        <v>16</v>
      </c>
      <c r="C38" s="13">
        <v>33</v>
      </c>
      <c r="D38" s="13" t="s">
        <v>351</v>
      </c>
      <c r="E38" s="34" t="s">
        <v>400</v>
      </c>
      <c r="F38" s="13" t="s">
        <v>336</v>
      </c>
      <c r="G38" s="13">
        <v>10</v>
      </c>
      <c r="H38" s="13">
        <v>0</v>
      </c>
      <c r="I38" s="13">
        <v>0</v>
      </c>
      <c r="J38" s="13">
        <v>2</v>
      </c>
      <c r="K38" s="13">
        <v>2</v>
      </c>
      <c r="L38" s="13">
        <v>2</v>
      </c>
      <c r="M38" s="13">
        <v>0</v>
      </c>
      <c r="N38" s="13">
        <v>0</v>
      </c>
      <c r="O38" s="25">
        <f t="shared" si="0"/>
        <v>16</v>
      </c>
      <c r="P38" s="13"/>
      <c r="Q38" s="13">
        <v>16</v>
      </c>
      <c r="R38" s="13" t="s">
        <v>621</v>
      </c>
      <c r="S38" s="13">
        <v>12</v>
      </c>
      <c r="T38" s="13" t="s">
        <v>270</v>
      </c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</row>
    <row r="39" spans="1:39" ht="90" thickBot="1">
      <c r="A39" s="10" t="s">
        <v>79</v>
      </c>
      <c r="B39" s="10" t="s">
        <v>16</v>
      </c>
      <c r="C39" s="13">
        <v>34</v>
      </c>
      <c r="D39" s="13" t="s">
        <v>80</v>
      </c>
      <c r="E39" s="19" t="s">
        <v>81</v>
      </c>
      <c r="F39" s="20">
        <v>9</v>
      </c>
      <c r="G39" s="24" t="s">
        <v>82</v>
      </c>
      <c r="H39" s="20">
        <v>2</v>
      </c>
      <c r="I39" s="20">
        <v>0</v>
      </c>
      <c r="J39" s="20">
        <v>2</v>
      </c>
      <c r="K39" s="20">
        <v>0</v>
      </c>
      <c r="L39" s="20">
        <v>0</v>
      </c>
      <c r="M39" s="20">
        <v>0</v>
      </c>
      <c r="N39" s="20">
        <v>0</v>
      </c>
      <c r="O39" s="25">
        <f t="shared" si="0"/>
        <v>16</v>
      </c>
      <c r="P39" s="10"/>
      <c r="Q39" s="10">
        <v>16</v>
      </c>
      <c r="R39" s="13" t="s">
        <v>621</v>
      </c>
      <c r="S39" s="20">
        <v>12</v>
      </c>
      <c r="T39" s="13" t="s">
        <v>78</v>
      </c>
      <c r="U39" s="33"/>
      <c r="V39" s="33"/>
      <c r="W39" s="33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9" ht="102.75" thickBot="1">
      <c r="A40" s="10" t="s">
        <v>260</v>
      </c>
      <c r="B40" s="10" t="s">
        <v>16</v>
      </c>
      <c r="C40" s="13">
        <v>35</v>
      </c>
      <c r="D40" s="69" t="s">
        <v>116</v>
      </c>
      <c r="E40" s="19" t="s">
        <v>117</v>
      </c>
      <c r="F40" s="20">
        <v>9</v>
      </c>
      <c r="G40" s="13">
        <v>10</v>
      </c>
      <c r="H40" s="13">
        <v>2</v>
      </c>
      <c r="I40" s="13">
        <v>0</v>
      </c>
      <c r="J40" s="13">
        <v>0</v>
      </c>
      <c r="K40" s="13">
        <v>2</v>
      </c>
      <c r="L40" s="13">
        <v>2</v>
      </c>
      <c r="M40" s="13">
        <v>0</v>
      </c>
      <c r="N40" s="13">
        <v>0</v>
      </c>
      <c r="O40" s="25">
        <f t="shared" si="0"/>
        <v>16</v>
      </c>
      <c r="P40" s="10"/>
      <c r="Q40" s="10">
        <v>16</v>
      </c>
      <c r="R40" s="13" t="s">
        <v>621</v>
      </c>
      <c r="S40" s="20">
        <v>12</v>
      </c>
      <c r="T40" s="20" t="s">
        <v>118</v>
      </c>
      <c r="U40" s="35"/>
      <c r="V40" s="33"/>
      <c r="W40" s="33"/>
    </row>
    <row r="41" spans="1:39" ht="77.25" thickBot="1">
      <c r="A41" s="10" t="s">
        <v>352</v>
      </c>
      <c r="B41" s="10" t="s">
        <v>16</v>
      </c>
      <c r="C41" s="13">
        <v>36</v>
      </c>
      <c r="D41" s="56" t="s">
        <v>353</v>
      </c>
      <c r="E41" s="34" t="s">
        <v>400</v>
      </c>
      <c r="F41" s="13" t="s">
        <v>336</v>
      </c>
      <c r="G41" s="13">
        <v>14</v>
      </c>
      <c r="H41" s="13">
        <v>2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f t="shared" si="0"/>
        <v>16</v>
      </c>
      <c r="P41" s="13"/>
      <c r="Q41" s="13">
        <v>16</v>
      </c>
      <c r="R41" s="13" t="s">
        <v>621</v>
      </c>
      <c r="S41" s="13">
        <v>12</v>
      </c>
      <c r="T41" s="13" t="s">
        <v>270</v>
      </c>
    </row>
    <row r="42" spans="1:39" ht="77.25" thickBot="1">
      <c r="A42" s="10" t="s">
        <v>356</v>
      </c>
      <c r="B42" s="10" t="s">
        <v>16</v>
      </c>
      <c r="C42" s="13">
        <v>37</v>
      </c>
      <c r="D42" s="56" t="s">
        <v>357</v>
      </c>
      <c r="E42" s="34" t="s">
        <v>400</v>
      </c>
      <c r="F42" s="13" t="s">
        <v>341</v>
      </c>
      <c r="G42" s="13">
        <v>12</v>
      </c>
      <c r="H42" s="13">
        <v>0</v>
      </c>
      <c r="I42" s="13">
        <v>1</v>
      </c>
      <c r="J42" s="13">
        <v>2</v>
      </c>
      <c r="K42" s="13">
        <v>1</v>
      </c>
      <c r="L42" s="13">
        <v>0</v>
      </c>
      <c r="M42" s="13">
        <v>0</v>
      </c>
      <c r="N42" s="13">
        <v>0</v>
      </c>
      <c r="O42" s="25">
        <f t="shared" si="0"/>
        <v>16</v>
      </c>
      <c r="P42" s="13"/>
      <c r="Q42" s="13">
        <v>16</v>
      </c>
      <c r="R42" s="13" t="s">
        <v>621</v>
      </c>
      <c r="S42" s="13">
        <v>12</v>
      </c>
      <c r="T42" s="13" t="s">
        <v>270</v>
      </c>
    </row>
    <row r="43" spans="1:39" ht="77.25" thickBot="1">
      <c r="A43" s="10" t="s">
        <v>358</v>
      </c>
      <c r="B43" s="10" t="s">
        <v>16</v>
      </c>
      <c r="C43" s="13">
        <v>38</v>
      </c>
      <c r="D43" s="56" t="s">
        <v>359</v>
      </c>
      <c r="E43" s="34" t="s">
        <v>400</v>
      </c>
      <c r="F43" s="13" t="s">
        <v>341</v>
      </c>
      <c r="G43" s="13">
        <v>10</v>
      </c>
      <c r="H43" s="13">
        <v>2</v>
      </c>
      <c r="I43" s="13">
        <v>1</v>
      </c>
      <c r="J43" s="13">
        <v>2</v>
      </c>
      <c r="K43" s="13">
        <v>0</v>
      </c>
      <c r="L43" s="13">
        <v>0</v>
      </c>
      <c r="M43" s="13">
        <v>0</v>
      </c>
      <c r="N43" s="13">
        <v>0</v>
      </c>
      <c r="O43" s="25">
        <f t="shared" si="0"/>
        <v>15</v>
      </c>
      <c r="P43" s="13" t="s">
        <v>360</v>
      </c>
      <c r="Q43" s="13">
        <v>15</v>
      </c>
      <c r="R43" s="13" t="s">
        <v>621</v>
      </c>
      <c r="S43" s="13">
        <v>13</v>
      </c>
      <c r="T43" s="20" t="s">
        <v>270</v>
      </c>
      <c r="V43" s="9"/>
      <c r="W43" s="9"/>
    </row>
    <row r="44" spans="1:39" ht="77.25" thickBot="1">
      <c r="A44" s="10" t="s">
        <v>361</v>
      </c>
      <c r="B44" s="10" t="s">
        <v>16</v>
      </c>
      <c r="C44" s="13">
        <v>39</v>
      </c>
      <c r="D44" s="56" t="s">
        <v>362</v>
      </c>
      <c r="E44" s="34" t="s">
        <v>400</v>
      </c>
      <c r="F44" s="13" t="s">
        <v>336</v>
      </c>
      <c r="G44" s="13">
        <v>13</v>
      </c>
      <c r="H44" s="13">
        <v>2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f t="shared" si="0"/>
        <v>15</v>
      </c>
      <c r="P44" s="13"/>
      <c r="Q44" s="13">
        <v>15</v>
      </c>
      <c r="R44" s="13" t="s">
        <v>621</v>
      </c>
      <c r="S44" s="13">
        <v>13</v>
      </c>
      <c r="T44" s="13" t="s">
        <v>270</v>
      </c>
      <c r="V44" s="9"/>
      <c r="W44" s="9"/>
    </row>
    <row r="45" spans="1:39" ht="64.5" thickBot="1">
      <c r="A45" s="10" t="s">
        <v>599</v>
      </c>
      <c r="B45" s="10" t="s">
        <v>16</v>
      </c>
      <c r="C45" s="13">
        <v>40</v>
      </c>
      <c r="D45" s="56" t="s">
        <v>600</v>
      </c>
      <c r="E45" s="34" t="s">
        <v>598</v>
      </c>
      <c r="F45" s="13">
        <v>9</v>
      </c>
      <c r="G45" s="13">
        <v>13</v>
      </c>
      <c r="H45" s="13">
        <v>0</v>
      </c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f t="shared" si="0"/>
        <v>14</v>
      </c>
      <c r="P45" s="13"/>
      <c r="Q45" s="13">
        <v>14</v>
      </c>
      <c r="R45" s="13" t="s">
        <v>621</v>
      </c>
      <c r="S45" s="13">
        <v>14</v>
      </c>
      <c r="T45" s="20" t="s">
        <v>595</v>
      </c>
    </row>
    <row r="46" spans="1:39" ht="64.5" thickBot="1">
      <c r="A46" s="10" t="s">
        <v>601</v>
      </c>
      <c r="B46" s="10" t="s">
        <v>16</v>
      </c>
      <c r="C46" s="13">
        <v>41</v>
      </c>
      <c r="D46" s="69" t="s">
        <v>602</v>
      </c>
      <c r="E46" s="34" t="s">
        <v>598</v>
      </c>
      <c r="F46" s="13">
        <v>9</v>
      </c>
      <c r="G46" s="13">
        <v>11</v>
      </c>
      <c r="H46" s="13">
        <v>0</v>
      </c>
      <c r="I46" s="13">
        <v>1</v>
      </c>
      <c r="J46" s="13">
        <v>2</v>
      </c>
      <c r="K46" s="13">
        <v>0</v>
      </c>
      <c r="L46" s="13">
        <v>0</v>
      </c>
      <c r="M46" s="13">
        <v>0</v>
      </c>
      <c r="N46" s="13">
        <v>0</v>
      </c>
      <c r="O46" s="25">
        <f t="shared" si="0"/>
        <v>14</v>
      </c>
      <c r="P46" s="13"/>
      <c r="Q46" s="13">
        <v>14</v>
      </c>
      <c r="R46" s="13" t="s">
        <v>621</v>
      </c>
      <c r="S46" s="13">
        <v>14</v>
      </c>
      <c r="T46" s="20" t="s">
        <v>595</v>
      </c>
    </row>
    <row r="47" spans="1:39" ht="77.25" thickBot="1">
      <c r="A47" s="10" t="s">
        <v>527</v>
      </c>
      <c r="B47" s="10" t="s">
        <v>16</v>
      </c>
      <c r="C47" s="13">
        <v>42</v>
      </c>
      <c r="D47" s="44" t="s">
        <v>528</v>
      </c>
      <c r="E47" s="19" t="s">
        <v>522</v>
      </c>
      <c r="F47" s="28">
        <v>9</v>
      </c>
      <c r="G47" s="28">
        <v>5</v>
      </c>
      <c r="H47" s="28">
        <v>2</v>
      </c>
      <c r="I47" s="28">
        <v>1</v>
      </c>
      <c r="J47" s="28">
        <v>2</v>
      </c>
      <c r="K47" s="28">
        <v>1</v>
      </c>
      <c r="L47" s="28">
        <v>1</v>
      </c>
      <c r="M47" s="28">
        <v>1</v>
      </c>
      <c r="N47" s="28">
        <v>1</v>
      </c>
      <c r="O47" s="25">
        <f t="shared" si="0"/>
        <v>14</v>
      </c>
      <c r="P47" s="28"/>
      <c r="Q47" s="28">
        <v>14</v>
      </c>
      <c r="R47" s="13" t="s">
        <v>621</v>
      </c>
      <c r="S47" s="28">
        <v>14</v>
      </c>
      <c r="T47" s="20" t="s">
        <v>466</v>
      </c>
    </row>
    <row r="48" spans="1:39" ht="64.5" thickBot="1">
      <c r="A48" s="10" t="s">
        <v>603</v>
      </c>
      <c r="B48" s="10" t="s">
        <v>16</v>
      </c>
      <c r="C48" s="13">
        <v>43</v>
      </c>
      <c r="D48" s="56" t="s">
        <v>604</v>
      </c>
      <c r="E48" s="34" t="s">
        <v>598</v>
      </c>
      <c r="F48" s="13">
        <v>9</v>
      </c>
      <c r="G48" s="13">
        <v>11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f t="shared" si="0"/>
        <v>13</v>
      </c>
      <c r="P48" s="13"/>
      <c r="Q48" s="13">
        <v>13</v>
      </c>
      <c r="R48" s="13" t="s">
        <v>621</v>
      </c>
      <c r="S48" s="13">
        <v>15</v>
      </c>
      <c r="T48" s="20" t="s">
        <v>595</v>
      </c>
    </row>
    <row r="49" spans="1:39" s="16" customFormat="1" ht="91.5" customHeight="1">
      <c r="A49" s="10" t="s">
        <v>529</v>
      </c>
      <c r="B49" s="10" t="s">
        <v>16</v>
      </c>
      <c r="C49" s="13">
        <v>44</v>
      </c>
      <c r="D49" s="64" t="s">
        <v>530</v>
      </c>
      <c r="E49" s="19" t="s">
        <v>522</v>
      </c>
      <c r="F49" s="28">
        <v>9</v>
      </c>
      <c r="G49" s="28">
        <v>5</v>
      </c>
      <c r="H49" s="28">
        <v>1</v>
      </c>
      <c r="I49" s="28">
        <v>1</v>
      </c>
      <c r="J49" s="28">
        <v>1</v>
      </c>
      <c r="K49" s="28">
        <v>2</v>
      </c>
      <c r="L49" s="28">
        <v>1</v>
      </c>
      <c r="M49" s="28">
        <v>1</v>
      </c>
      <c r="N49" s="28">
        <v>1</v>
      </c>
      <c r="O49" s="25">
        <f t="shared" si="0"/>
        <v>13</v>
      </c>
      <c r="P49" s="28"/>
      <c r="Q49" s="28">
        <v>13</v>
      </c>
      <c r="R49" s="13" t="s">
        <v>621</v>
      </c>
      <c r="S49" s="28">
        <v>15</v>
      </c>
      <c r="T49" s="20" t="s">
        <v>466</v>
      </c>
      <c r="U49" s="31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ht="76.5">
      <c r="A50" s="10" t="s">
        <v>531</v>
      </c>
      <c r="B50" s="10" t="s">
        <v>16</v>
      </c>
      <c r="C50" s="13">
        <v>45</v>
      </c>
      <c r="D50" s="64" t="s">
        <v>532</v>
      </c>
      <c r="E50" s="19" t="s">
        <v>522</v>
      </c>
      <c r="F50" s="28">
        <v>9</v>
      </c>
      <c r="G50" s="28">
        <v>5</v>
      </c>
      <c r="H50" s="28">
        <v>1</v>
      </c>
      <c r="I50" s="28">
        <v>1</v>
      </c>
      <c r="J50" s="28">
        <v>1</v>
      </c>
      <c r="K50" s="28">
        <v>2</v>
      </c>
      <c r="L50" s="28">
        <v>1</v>
      </c>
      <c r="M50" s="28">
        <v>1</v>
      </c>
      <c r="N50" s="28">
        <v>1</v>
      </c>
      <c r="O50" s="25">
        <f t="shared" si="0"/>
        <v>13</v>
      </c>
      <c r="P50" s="28"/>
      <c r="Q50" s="28">
        <v>13</v>
      </c>
      <c r="R50" s="13" t="s">
        <v>621</v>
      </c>
      <c r="S50" s="28">
        <v>15</v>
      </c>
      <c r="T50" s="20" t="s">
        <v>466</v>
      </c>
    </row>
    <row r="51" spans="1:39" ht="76.5">
      <c r="A51" s="10" t="s">
        <v>83</v>
      </c>
      <c r="B51" s="10" t="s">
        <v>16</v>
      </c>
      <c r="C51" s="13">
        <v>46</v>
      </c>
      <c r="D51" s="13" t="s">
        <v>363</v>
      </c>
      <c r="E51" s="34" t="s">
        <v>400</v>
      </c>
      <c r="F51" s="13" t="s">
        <v>336</v>
      </c>
      <c r="G51" s="13">
        <v>10</v>
      </c>
      <c r="H51" s="13">
        <v>0</v>
      </c>
      <c r="I51" s="13">
        <v>0</v>
      </c>
      <c r="J51" s="13">
        <v>2</v>
      </c>
      <c r="K51" s="13">
        <v>0</v>
      </c>
      <c r="L51" s="13">
        <v>1</v>
      </c>
      <c r="M51" s="13">
        <v>0</v>
      </c>
      <c r="N51" s="13">
        <v>0</v>
      </c>
      <c r="O51" s="13">
        <v>13</v>
      </c>
      <c r="P51" s="13"/>
      <c r="Q51" s="13">
        <v>13</v>
      </c>
      <c r="R51" s="13" t="s">
        <v>621</v>
      </c>
      <c r="S51" s="13">
        <v>15</v>
      </c>
      <c r="T51" s="13" t="s">
        <v>270</v>
      </c>
    </row>
    <row r="52" spans="1:39" ht="77.25" thickBot="1">
      <c r="A52" s="10" t="s">
        <v>64</v>
      </c>
      <c r="B52" s="10" t="s">
        <v>16</v>
      </c>
      <c r="C52" s="13">
        <v>47</v>
      </c>
      <c r="D52" s="64" t="s">
        <v>533</v>
      </c>
      <c r="E52" s="19" t="s">
        <v>522</v>
      </c>
      <c r="F52" s="28">
        <v>9</v>
      </c>
      <c r="G52" s="28">
        <v>5</v>
      </c>
      <c r="H52" s="28">
        <v>1</v>
      </c>
      <c r="I52" s="28">
        <v>1</v>
      </c>
      <c r="J52" s="28">
        <v>1</v>
      </c>
      <c r="K52" s="28">
        <v>1</v>
      </c>
      <c r="L52" s="28">
        <v>1</v>
      </c>
      <c r="M52" s="28">
        <v>1</v>
      </c>
      <c r="N52" s="28">
        <v>1</v>
      </c>
      <c r="O52" s="25">
        <f t="shared" ref="O52:O62" si="1">G52+H52+I52+J52+K52+L52+M52+N52</f>
        <v>12</v>
      </c>
      <c r="P52" s="28"/>
      <c r="Q52" s="28">
        <v>12</v>
      </c>
      <c r="R52" s="13" t="s">
        <v>621</v>
      </c>
      <c r="S52" s="28">
        <v>16</v>
      </c>
      <c r="T52" s="20" t="s">
        <v>466</v>
      </c>
    </row>
    <row r="53" spans="1:39" s="16" customFormat="1" ht="91.5" customHeight="1" thickBot="1">
      <c r="A53" s="10" t="s">
        <v>426</v>
      </c>
      <c r="B53" s="10" t="s">
        <v>16</v>
      </c>
      <c r="C53" s="13">
        <v>48</v>
      </c>
      <c r="D53" s="69" t="s">
        <v>427</v>
      </c>
      <c r="E53" s="40" t="s">
        <v>423</v>
      </c>
      <c r="F53" s="13">
        <v>9</v>
      </c>
      <c r="G53" s="13">
        <v>10</v>
      </c>
      <c r="H53" s="13">
        <v>2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f t="shared" si="1"/>
        <v>12</v>
      </c>
      <c r="P53" s="13"/>
      <c r="Q53" s="13">
        <v>12</v>
      </c>
      <c r="R53" s="13" t="s">
        <v>621</v>
      </c>
      <c r="S53" s="13">
        <v>16</v>
      </c>
      <c r="T53" s="20" t="s">
        <v>425</v>
      </c>
      <c r="U53" s="31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ht="90" thickBot="1">
      <c r="A54" s="10" t="s">
        <v>83</v>
      </c>
      <c r="B54" s="10" t="s">
        <v>16</v>
      </c>
      <c r="C54" s="13">
        <v>49</v>
      </c>
      <c r="D54" s="69" t="s">
        <v>84</v>
      </c>
      <c r="E54" s="19" t="s">
        <v>81</v>
      </c>
      <c r="F54" s="13">
        <v>9</v>
      </c>
      <c r="G54" s="13">
        <v>10</v>
      </c>
      <c r="H54" s="13">
        <v>2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f t="shared" si="1"/>
        <v>12</v>
      </c>
      <c r="P54" s="13"/>
      <c r="Q54" s="13">
        <v>12</v>
      </c>
      <c r="R54" s="13" t="s">
        <v>621</v>
      </c>
      <c r="S54" s="13">
        <v>16</v>
      </c>
      <c r="T54" s="13" t="s">
        <v>78</v>
      </c>
    </row>
    <row r="55" spans="1:39" ht="77.25" thickBot="1">
      <c r="A55" s="10" t="s">
        <v>536</v>
      </c>
      <c r="B55" s="10" t="s">
        <v>16</v>
      </c>
      <c r="C55" s="13">
        <v>50</v>
      </c>
      <c r="D55" s="74" t="s">
        <v>537</v>
      </c>
      <c r="E55" s="19" t="s">
        <v>522</v>
      </c>
      <c r="F55" s="28">
        <v>9</v>
      </c>
      <c r="G55" s="28">
        <v>4</v>
      </c>
      <c r="H55" s="28">
        <v>1</v>
      </c>
      <c r="I55" s="28">
        <v>1</v>
      </c>
      <c r="J55" s="28">
        <v>1</v>
      </c>
      <c r="K55" s="28">
        <v>1</v>
      </c>
      <c r="L55" s="28">
        <v>1</v>
      </c>
      <c r="M55" s="28">
        <v>1</v>
      </c>
      <c r="N55" s="28">
        <v>1</v>
      </c>
      <c r="O55" s="25">
        <f t="shared" si="1"/>
        <v>11</v>
      </c>
      <c r="P55" s="28"/>
      <c r="Q55" s="28">
        <v>11</v>
      </c>
      <c r="R55" s="13" t="s">
        <v>621</v>
      </c>
      <c r="S55" s="20">
        <v>17</v>
      </c>
      <c r="T55" s="20" t="s">
        <v>466</v>
      </c>
    </row>
    <row r="56" spans="1:39" ht="77.25" thickBot="1">
      <c r="A56" s="10" t="s">
        <v>534</v>
      </c>
      <c r="B56" s="10" t="s">
        <v>16</v>
      </c>
      <c r="C56" s="13">
        <v>51</v>
      </c>
      <c r="D56" s="74" t="s">
        <v>535</v>
      </c>
      <c r="E56" s="19" t="s">
        <v>522</v>
      </c>
      <c r="F56" s="28">
        <v>9</v>
      </c>
      <c r="G56" s="28">
        <v>4</v>
      </c>
      <c r="H56" s="28">
        <v>1</v>
      </c>
      <c r="I56" s="28">
        <v>1</v>
      </c>
      <c r="J56" s="28">
        <v>1</v>
      </c>
      <c r="K56" s="28">
        <v>1</v>
      </c>
      <c r="L56" s="28">
        <v>1</v>
      </c>
      <c r="M56" s="28">
        <v>1</v>
      </c>
      <c r="N56" s="28">
        <v>1</v>
      </c>
      <c r="O56" s="25">
        <f t="shared" si="1"/>
        <v>11</v>
      </c>
      <c r="P56" s="28"/>
      <c r="Q56" s="28">
        <v>11</v>
      </c>
      <c r="R56" s="13" t="s">
        <v>621</v>
      </c>
      <c r="S56" s="20">
        <v>17</v>
      </c>
      <c r="T56" s="20" t="s">
        <v>466</v>
      </c>
    </row>
    <row r="57" spans="1:39" ht="77.25" thickBot="1">
      <c r="A57" s="10" t="s">
        <v>421</v>
      </c>
      <c r="B57" s="10" t="s">
        <v>16</v>
      </c>
      <c r="C57" s="13">
        <v>52</v>
      </c>
      <c r="D57" s="56" t="s">
        <v>422</v>
      </c>
      <c r="E57" s="40" t="s">
        <v>423</v>
      </c>
      <c r="F57" s="20">
        <v>9</v>
      </c>
      <c r="G57" s="24" t="s">
        <v>424</v>
      </c>
      <c r="H57" s="20">
        <v>2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5">
        <f t="shared" si="1"/>
        <v>11</v>
      </c>
      <c r="P57" s="10"/>
      <c r="Q57" s="10">
        <v>11</v>
      </c>
      <c r="R57" s="13" t="s">
        <v>621</v>
      </c>
      <c r="S57" s="20">
        <v>17</v>
      </c>
      <c r="T57" s="20" t="s">
        <v>425</v>
      </c>
      <c r="U57" s="35"/>
      <c r="V57" s="33"/>
      <c r="W57" s="33"/>
    </row>
    <row r="58" spans="1:39" ht="77.25" thickBot="1">
      <c r="A58" s="10" t="s">
        <v>538</v>
      </c>
      <c r="B58" s="10" t="s">
        <v>16</v>
      </c>
      <c r="C58" s="13">
        <v>53</v>
      </c>
      <c r="D58" s="74" t="s">
        <v>539</v>
      </c>
      <c r="E58" s="19" t="s">
        <v>522</v>
      </c>
      <c r="F58" s="28">
        <v>9</v>
      </c>
      <c r="G58" s="28">
        <v>4</v>
      </c>
      <c r="H58" s="28">
        <v>1</v>
      </c>
      <c r="I58" s="28">
        <v>1</v>
      </c>
      <c r="J58" s="28">
        <v>1</v>
      </c>
      <c r="K58" s="28">
        <v>1</v>
      </c>
      <c r="L58" s="28">
        <v>1</v>
      </c>
      <c r="M58" s="28">
        <v>1</v>
      </c>
      <c r="N58" s="28">
        <v>1</v>
      </c>
      <c r="O58" s="25">
        <f t="shared" si="1"/>
        <v>11</v>
      </c>
      <c r="P58" s="28"/>
      <c r="Q58" s="28">
        <v>11</v>
      </c>
      <c r="R58" s="13" t="s">
        <v>621</v>
      </c>
      <c r="S58" s="20">
        <v>17</v>
      </c>
      <c r="T58" s="20" t="s">
        <v>466</v>
      </c>
    </row>
    <row r="59" spans="1:39" ht="90" thickBot="1">
      <c r="A59" s="10" t="s">
        <v>85</v>
      </c>
      <c r="B59" s="10" t="s">
        <v>16</v>
      </c>
      <c r="C59" s="13">
        <v>54</v>
      </c>
      <c r="D59" s="56" t="s">
        <v>86</v>
      </c>
      <c r="E59" s="19" t="s">
        <v>81</v>
      </c>
      <c r="F59" s="13">
        <v>9</v>
      </c>
      <c r="G59" s="13">
        <v>7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f t="shared" si="1"/>
        <v>9</v>
      </c>
      <c r="P59" s="13"/>
      <c r="Q59" s="13">
        <v>9</v>
      </c>
      <c r="R59" s="13" t="s">
        <v>621</v>
      </c>
      <c r="S59" s="13">
        <v>18</v>
      </c>
      <c r="T59" s="13" t="s">
        <v>78</v>
      </c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</row>
    <row r="60" spans="1:39" ht="77.25" thickBot="1">
      <c r="A60" s="10" t="s">
        <v>430</v>
      </c>
      <c r="B60" s="10" t="s">
        <v>16</v>
      </c>
      <c r="C60" s="13">
        <v>55</v>
      </c>
      <c r="D60" s="69" t="s">
        <v>431</v>
      </c>
      <c r="E60" s="40" t="s">
        <v>423</v>
      </c>
      <c r="F60" s="13">
        <v>9</v>
      </c>
      <c r="G60" s="13">
        <v>6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f t="shared" si="1"/>
        <v>8</v>
      </c>
      <c r="P60" s="13"/>
      <c r="Q60" s="13">
        <v>8</v>
      </c>
      <c r="R60" s="13" t="s">
        <v>621</v>
      </c>
      <c r="S60" s="13">
        <v>19</v>
      </c>
      <c r="T60" s="20" t="s">
        <v>425</v>
      </c>
    </row>
    <row r="61" spans="1:39" ht="77.25" thickBot="1">
      <c r="A61" s="10" t="s">
        <v>126</v>
      </c>
      <c r="B61" s="10" t="s">
        <v>16</v>
      </c>
      <c r="C61" s="13">
        <v>56</v>
      </c>
      <c r="D61" s="76" t="s">
        <v>225</v>
      </c>
      <c r="E61" s="34" t="s">
        <v>401</v>
      </c>
      <c r="F61" s="13">
        <v>9</v>
      </c>
      <c r="G61" s="13">
        <v>1</v>
      </c>
      <c r="H61" s="13">
        <v>1</v>
      </c>
      <c r="I61" s="13">
        <v>1</v>
      </c>
      <c r="J61" s="13">
        <v>1</v>
      </c>
      <c r="K61" s="13">
        <v>0</v>
      </c>
      <c r="L61" s="13">
        <v>0</v>
      </c>
      <c r="M61" s="13">
        <v>1</v>
      </c>
      <c r="N61" s="13">
        <v>1</v>
      </c>
      <c r="O61" s="13">
        <f t="shared" si="1"/>
        <v>6</v>
      </c>
      <c r="P61" s="13"/>
      <c r="Q61" s="13">
        <v>6</v>
      </c>
      <c r="R61" s="13" t="s">
        <v>621</v>
      </c>
      <c r="S61" s="13">
        <v>20</v>
      </c>
      <c r="T61" s="13" t="s">
        <v>133</v>
      </c>
    </row>
    <row r="62" spans="1:39" ht="77.25" thickBot="1">
      <c r="A62" s="10" t="s">
        <v>226</v>
      </c>
      <c r="B62" s="10" t="s">
        <v>16</v>
      </c>
      <c r="C62" s="13">
        <v>57</v>
      </c>
      <c r="D62" s="75" t="s">
        <v>227</v>
      </c>
      <c r="E62" s="34" t="s">
        <v>401</v>
      </c>
      <c r="F62" s="13">
        <v>9</v>
      </c>
      <c r="G62" s="13">
        <v>4</v>
      </c>
      <c r="H62" s="13">
        <v>0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0</v>
      </c>
      <c r="O62" s="13">
        <f t="shared" si="1"/>
        <v>5</v>
      </c>
      <c r="P62" s="13"/>
      <c r="Q62" s="13">
        <v>5</v>
      </c>
      <c r="R62" s="13" t="s">
        <v>621</v>
      </c>
      <c r="S62" s="13">
        <v>21</v>
      </c>
      <c r="T62" s="13" t="s">
        <v>133</v>
      </c>
    </row>
  </sheetData>
  <sortState ref="A55:AM58">
    <sortCondition ref="D55:D58"/>
  </sortState>
  <mergeCells count="5">
    <mergeCell ref="A1:Q1"/>
    <mergeCell ref="A2:O2"/>
    <mergeCell ref="A3:O3"/>
    <mergeCell ref="A4:E4"/>
    <mergeCell ref="O4:R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40"/>
  <sheetViews>
    <sheetView topLeftCell="J7" workbookViewId="0">
      <selection activeCell="T16" sqref="T16"/>
    </sheetView>
  </sheetViews>
  <sheetFormatPr defaultRowHeight="15"/>
  <cols>
    <col min="1" max="1" width="12.28515625" style="14" customWidth="1"/>
    <col min="2" max="2" width="11" style="14" customWidth="1"/>
    <col min="3" max="3" width="5.5703125" style="14" customWidth="1"/>
    <col min="4" max="4" width="19.28515625" style="14" customWidth="1"/>
    <col min="5" max="5" width="31.5703125" style="14" customWidth="1"/>
    <col min="6" max="17" width="14.5703125" style="14" customWidth="1"/>
    <col min="18" max="18" width="12.5703125" style="14" customWidth="1"/>
    <col min="19" max="19" width="10.7109375" style="14" customWidth="1"/>
    <col min="20" max="20" width="16" style="14" customWidth="1"/>
    <col min="21" max="21" width="14.5703125" style="14" customWidth="1"/>
    <col min="22" max="22" width="18.140625" style="14" customWidth="1"/>
    <col min="23" max="16384" width="9.140625" style="7"/>
  </cols>
  <sheetData>
    <row r="1" spans="1:41" s="8" customFormat="1" ht="15.75" customHeight="1">
      <c r="A1" s="79" t="s">
        <v>13</v>
      </c>
      <c r="B1" s="79"/>
      <c r="C1" s="79"/>
      <c r="D1" s="79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26"/>
      <c r="U1" s="26"/>
      <c r="V1" s="26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1" s="8" customFormat="1" ht="15.75" customHeight="1">
      <c r="A2" s="79" t="s">
        <v>14</v>
      </c>
      <c r="B2" s="79"/>
      <c r="C2" s="79"/>
      <c r="D2" s="79"/>
      <c r="E2" s="79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26"/>
      <c r="S2" s="26"/>
      <c r="T2" s="26"/>
      <c r="U2" s="26"/>
      <c r="V2" s="26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1" s="8" customFormat="1" ht="36" customHeight="1">
      <c r="A3" s="79" t="s">
        <v>15</v>
      </c>
      <c r="B3" s="79"/>
      <c r="C3" s="79"/>
      <c r="D3" s="79"/>
      <c r="E3" s="79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26"/>
      <c r="S3" s="26"/>
      <c r="T3" s="26"/>
      <c r="U3" s="26"/>
      <c r="V3" s="26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41" s="8" customFormat="1" ht="15.75" customHeight="1">
      <c r="A4" s="81"/>
      <c r="B4" s="81"/>
      <c r="C4" s="81"/>
      <c r="D4" s="81"/>
      <c r="E4" s="81"/>
      <c r="F4" s="27"/>
      <c r="G4" s="11"/>
      <c r="H4" s="12"/>
      <c r="I4" s="12"/>
      <c r="J4" s="12"/>
      <c r="K4" s="12"/>
      <c r="L4" s="12"/>
      <c r="M4" s="12"/>
      <c r="N4" s="12"/>
      <c r="O4" s="12"/>
      <c r="P4" s="12"/>
      <c r="Q4" s="82"/>
      <c r="R4" s="82"/>
      <c r="S4" s="82"/>
      <c r="T4" s="82"/>
      <c r="U4" s="27"/>
      <c r="V4" s="27"/>
      <c r="W4" s="1"/>
      <c r="X4" s="1"/>
      <c r="Y4" s="1"/>
      <c r="Z4" s="1"/>
      <c r="AA4" s="1"/>
      <c r="AB4" s="1"/>
      <c r="AC4" s="1"/>
      <c r="AD4" s="1"/>
      <c r="AE4" s="2"/>
      <c r="AF4" s="1"/>
      <c r="AG4" s="5"/>
      <c r="AH4" s="4"/>
      <c r="AI4" s="6"/>
      <c r="AJ4" s="3"/>
    </row>
    <row r="5" spans="1:41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40</v>
      </c>
      <c r="H5" s="17" t="s">
        <v>41</v>
      </c>
      <c r="I5" s="22" t="s">
        <v>42</v>
      </c>
      <c r="J5" s="22" t="s">
        <v>43</v>
      </c>
      <c r="K5" s="22" t="s">
        <v>44</v>
      </c>
      <c r="L5" s="22" t="s">
        <v>45</v>
      </c>
      <c r="M5" s="22" t="s">
        <v>46</v>
      </c>
      <c r="N5" s="22" t="s">
        <v>47</v>
      </c>
      <c r="O5" s="22" t="s">
        <v>49</v>
      </c>
      <c r="P5" s="22" t="s">
        <v>48</v>
      </c>
      <c r="Q5" s="21" t="s">
        <v>3</v>
      </c>
      <c r="R5" s="22" t="s">
        <v>4</v>
      </c>
      <c r="S5" s="23" t="s">
        <v>5</v>
      </c>
      <c r="T5" s="22" t="s">
        <v>6</v>
      </c>
      <c r="U5" s="17" t="s">
        <v>7</v>
      </c>
      <c r="V5" s="18" t="s">
        <v>8</v>
      </c>
    </row>
    <row r="6" spans="1:41" s="16" customFormat="1" ht="82.5" customHeight="1">
      <c r="A6" s="10" t="s">
        <v>228</v>
      </c>
      <c r="B6" s="10" t="s">
        <v>16</v>
      </c>
      <c r="C6" s="10">
        <v>1</v>
      </c>
      <c r="D6" s="13" t="s">
        <v>229</v>
      </c>
      <c r="E6" s="34" t="s">
        <v>402</v>
      </c>
      <c r="F6" s="20">
        <v>10</v>
      </c>
      <c r="G6" s="24" t="s">
        <v>89</v>
      </c>
      <c r="H6" s="20">
        <v>6</v>
      </c>
      <c r="I6" s="20">
        <v>4</v>
      </c>
      <c r="J6" s="20">
        <v>12</v>
      </c>
      <c r="K6" s="20">
        <v>9</v>
      </c>
      <c r="L6" s="36">
        <v>11.5</v>
      </c>
      <c r="M6" s="20">
        <v>0</v>
      </c>
      <c r="N6" s="20">
        <v>11</v>
      </c>
      <c r="O6" s="20">
        <v>22</v>
      </c>
      <c r="P6" s="20">
        <v>8</v>
      </c>
      <c r="Q6" s="10" t="s">
        <v>230</v>
      </c>
      <c r="R6" s="10"/>
      <c r="S6" s="10">
        <v>90.5</v>
      </c>
      <c r="T6" s="20" t="s">
        <v>619</v>
      </c>
      <c r="U6" s="20">
        <v>1</v>
      </c>
      <c r="V6" s="20" t="s">
        <v>133</v>
      </c>
      <c r="W6" s="32"/>
      <c r="X6" s="35"/>
      <c r="Y6" s="35"/>
      <c r="Z6" s="35"/>
      <c r="AA6" s="35"/>
      <c r="AB6" s="35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ht="51">
      <c r="A7" s="10" t="s">
        <v>542</v>
      </c>
      <c r="B7" s="10" t="s">
        <v>16</v>
      </c>
      <c r="C7" s="10">
        <v>2</v>
      </c>
      <c r="D7" s="70" t="s">
        <v>543</v>
      </c>
      <c r="E7" s="19" t="s">
        <v>522</v>
      </c>
      <c r="F7" s="13">
        <v>10</v>
      </c>
      <c r="G7" s="13">
        <v>6</v>
      </c>
      <c r="H7" s="13">
        <v>6</v>
      </c>
      <c r="I7" s="13">
        <v>6</v>
      </c>
      <c r="J7" s="13">
        <v>12</v>
      </c>
      <c r="K7" s="13">
        <v>6</v>
      </c>
      <c r="L7" s="13">
        <v>12</v>
      </c>
      <c r="M7" s="13">
        <v>6</v>
      </c>
      <c r="N7" s="13">
        <v>10</v>
      </c>
      <c r="O7" s="13">
        <v>18</v>
      </c>
      <c r="P7" s="13">
        <v>6</v>
      </c>
      <c r="Q7" s="25">
        <f t="shared" ref="Q7:Q12" si="0">G7+H7+I7+J7+K7+L7+M7+N7+O7+P7</f>
        <v>88</v>
      </c>
      <c r="R7" s="13"/>
      <c r="S7" s="13">
        <v>88</v>
      </c>
      <c r="T7" s="20" t="s">
        <v>619</v>
      </c>
      <c r="U7" s="13">
        <v>2</v>
      </c>
      <c r="V7" s="20" t="s">
        <v>466</v>
      </c>
    </row>
    <row r="8" spans="1:41" ht="51">
      <c r="A8" s="10" t="s">
        <v>540</v>
      </c>
      <c r="B8" s="10" t="s">
        <v>16</v>
      </c>
      <c r="C8" s="10">
        <v>3</v>
      </c>
      <c r="D8" s="70" t="s">
        <v>541</v>
      </c>
      <c r="E8" s="19" t="s">
        <v>522</v>
      </c>
      <c r="F8" s="20">
        <v>10</v>
      </c>
      <c r="G8" s="24" t="s">
        <v>250</v>
      </c>
      <c r="H8" s="20">
        <v>6</v>
      </c>
      <c r="I8" s="20">
        <v>6</v>
      </c>
      <c r="J8" s="20">
        <v>12</v>
      </c>
      <c r="K8" s="20">
        <v>6</v>
      </c>
      <c r="L8" s="20">
        <v>12</v>
      </c>
      <c r="M8" s="20">
        <v>6</v>
      </c>
      <c r="N8" s="20">
        <v>10</v>
      </c>
      <c r="O8" s="20">
        <v>18</v>
      </c>
      <c r="P8" s="20">
        <v>6</v>
      </c>
      <c r="Q8" s="25">
        <f t="shared" si="0"/>
        <v>88</v>
      </c>
      <c r="R8" s="10"/>
      <c r="S8" s="10">
        <v>88</v>
      </c>
      <c r="T8" s="20" t="s">
        <v>619</v>
      </c>
      <c r="U8" s="20">
        <v>2</v>
      </c>
      <c r="V8" s="20" t="s">
        <v>466</v>
      </c>
      <c r="W8" s="35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</row>
    <row r="9" spans="1:41" ht="51">
      <c r="A9" s="68" t="s">
        <v>364</v>
      </c>
      <c r="B9" s="10" t="s">
        <v>16</v>
      </c>
      <c r="C9" s="10">
        <v>4</v>
      </c>
      <c r="D9" s="13" t="s">
        <v>365</v>
      </c>
      <c r="E9" s="34" t="s">
        <v>400</v>
      </c>
      <c r="F9" s="20">
        <v>10</v>
      </c>
      <c r="G9" s="24" t="s">
        <v>89</v>
      </c>
      <c r="H9" s="20">
        <v>6</v>
      </c>
      <c r="I9" s="20">
        <v>6</v>
      </c>
      <c r="J9" s="20">
        <v>12</v>
      </c>
      <c r="K9" s="20">
        <v>9</v>
      </c>
      <c r="L9" s="20">
        <v>11.5</v>
      </c>
      <c r="M9" s="20">
        <v>6</v>
      </c>
      <c r="N9" s="20">
        <v>10</v>
      </c>
      <c r="O9" s="20">
        <v>9</v>
      </c>
      <c r="P9" s="20">
        <v>8</v>
      </c>
      <c r="Q9" s="25">
        <f t="shared" si="0"/>
        <v>84.5</v>
      </c>
      <c r="R9" s="10"/>
      <c r="S9" s="10">
        <v>85</v>
      </c>
      <c r="T9" s="20" t="s">
        <v>619</v>
      </c>
      <c r="U9" s="20">
        <v>3</v>
      </c>
      <c r="V9" s="20" t="s">
        <v>366</v>
      </c>
      <c r="W9" s="35"/>
      <c r="X9" s="33"/>
      <c r="Y9" s="33"/>
      <c r="Z9" s="33"/>
      <c r="AA9" s="33"/>
      <c r="AB9" s="33"/>
    </row>
    <row r="10" spans="1:41" s="16" customFormat="1" ht="91.5" customHeight="1">
      <c r="A10" s="10" t="s">
        <v>367</v>
      </c>
      <c r="B10" s="10" t="s">
        <v>16</v>
      </c>
      <c r="C10" s="10">
        <v>5</v>
      </c>
      <c r="D10" s="13" t="s">
        <v>368</v>
      </c>
      <c r="E10" s="34" t="s">
        <v>400</v>
      </c>
      <c r="F10" s="13">
        <v>10</v>
      </c>
      <c r="G10" s="13">
        <v>7</v>
      </c>
      <c r="H10" s="13">
        <v>5</v>
      </c>
      <c r="I10" s="13">
        <v>6</v>
      </c>
      <c r="J10" s="13">
        <v>12</v>
      </c>
      <c r="K10" s="13">
        <v>9</v>
      </c>
      <c r="L10" s="13">
        <v>11.5</v>
      </c>
      <c r="M10" s="13">
        <v>6</v>
      </c>
      <c r="N10" s="13">
        <v>10</v>
      </c>
      <c r="O10" s="13">
        <v>9</v>
      </c>
      <c r="P10" s="13">
        <v>8</v>
      </c>
      <c r="Q10" s="25">
        <f t="shared" si="0"/>
        <v>83.5</v>
      </c>
      <c r="R10" s="13"/>
      <c r="S10" s="13">
        <v>84</v>
      </c>
      <c r="T10" s="20" t="s">
        <v>619</v>
      </c>
      <c r="U10" s="13">
        <v>4</v>
      </c>
      <c r="V10" s="20" t="s">
        <v>366</v>
      </c>
      <c r="W10" s="31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51">
      <c r="A11" s="10" t="s">
        <v>544</v>
      </c>
      <c r="B11" s="10" t="s">
        <v>16</v>
      </c>
      <c r="C11" s="10">
        <v>6</v>
      </c>
      <c r="D11" s="70" t="s">
        <v>545</v>
      </c>
      <c r="E11" s="19" t="s">
        <v>522</v>
      </c>
      <c r="F11" s="13">
        <v>10</v>
      </c>
      <c r="G11" s="13">
        <v>7</v>
      </c>
      <c r="H11" s="13">
        <v>4</v>
      </c>
      <c r="I11" s="13">
        <v>6</v>
      </c>
      <c r="J11" s="13">
        <v>10</v>
      </c>
      <c r="K11" s="13">
        <v>6</v>
      </c>
      <c r="L11" s="13">
        <v>12</v>
      </c>
      <c r="M11" s="13">
        <v>6</v>
      </c>
      <c r="N11" s="13">
        <v>12</v>
      </c>
      <c r="O11" s="13">
        <v>16</v>
      </c>
      <c r="P11" s="13">
        <v>4</v>
      </c>
      <c r="Q11" s="25">
        <f t="shared" si="0"/>
        <v>83</v>
      </c>
      <c r="R11" s="13"/>
      <c r="S11" s="13">
        <v>83</v>
      </c>
      <c r="T11" s="20" t="s">
        <v>619</v>
      </c>
      <c r="U11" s="13">
        <v>5</v>
      </c>
      <c r="V11" s="20" t="s">
        <v>466</v>
      </c>
    </row>
    <row r="12" spans="1:41" ht="51">
      <c r="A12" s="10" t="s">
        <v>369</v>
      </c>
      <c r="B12" s="10" t="s">
        <v>16</v>
      </c>
      <c r="C12" s="10">
        <v>7</v>
      </c>
      <c r="D12" s="13" t="s">
        <v>370</v>
      </c>
      <c r="E12" s="34" t="s">
        <v>400</v>
      </c>
      <c r="F12" s="13">
        <v>10</v>
      </c>
      <c r="G12" s="13">
        <v>7</v>
      </c>
      <c r="H12" s="13">
        <v>6</v>
      </c>
      <c r="I12" s="13">
        <v>6</v>
      </c>
      <c r="J12" s="13">
        <v>6</v>
      </c>
      <c r="K12" s="13">
        <v>9</v>
      </c>
      <c r="L12" s="13">
        <v>12</v>
      </c>
      <c r="M12" s="13">
        <v>6</v>
      </c>
      <c r="N12" s="13">
        <v>12</v>
      </c>
      <c r="O12" s="13">
        <v>9</v>
      </c>
      <c r="P12" s="13">
        <v>8</v>
      </c>
      <c r="Q12" s="25">
        <f t="shared" si="0"/>
        <v>81</v>
      </c>
      <c r="R12" s="13"/>
      <c r="S12" s="13">
        <v>81</v>
      </c>
      <c r="T12" s="13" t="s">
        <v>620</v>
      </c>
      <c r="U12" s="13">
        <v>6</v>
      </c>
      <c r="V12" s="20" t="s">
        <v>366</v>
      </c>
    </row>
    <row r="13" spans="1:41" s="16" customFormat="1" ht="73.5" customHeight="1">
      <c r="A13" s="10" t="s">
        <v>231</v>
      </c>
      <c r="B13" s="10" t="s">
        <v>16</v>
      </c>
      <c r="C13" s="10">
        <v>8</v>
      </c>
      <c r="D13" s="13" t="s">
        <v>232</v>
      </c>
      <c r="E13" s="34" t="s">
        <v>402</v>
      </c>
      <c r="F13" s="13">
        <v>10</v>
      </c>
      <c r="G13" s="13">
        <v>6</v>
      </c>
      <c r="H13" s="13">
        <v>6</v>
      </c>
      <c r="I13" s="13">
        <v>6</v>
      </c>
      <c r="J13" s="13">
        <v>12</v>
      </c>
      <c r="K13" s="13">
        <v>3</v>
      </c>
      <c r="L13" s="66">
        <v>11.5</v>
      </c>
      <c r="M13" s="13">
        <v>3</v>
      </c>
      <c r="N13" s="13">
        <v>11</v>
      </c>
      <c r="O13" s="13">
        <v>22</v>
      </c>
      <c r="P13" s="13">
        <v>0</v>
      </c>
      <c r="Q13" s="10" t="s">
        <v>233</v>
      </c>
      <c r="R13" s="13"/>
      <c r="S13" s="13">
        <v>80.5</v>
      </c>
      <c r="T13" s="13" t="s">
        <v>620</v>
      </c>
      <c r="U13" s="13">
        <v>7</v>
      </c>
      <c r="V13" s="13" t="s">
        <v>133</v>
      </c>
      <c r="W13" s="31"/>
      <c r="X13" s="7"/>
      <c r="Y13" s="7"/>
      <c r="Z13" s="7"/>
      <c r="AA13" s="7"/>
      <c r="AB13" s="7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</row>
    <row r="14" spans="1:41" ht="51">
      <c r="A14" s="10" t="s">
        <v>371</v>
      </c>
      <c r="B14" s="10" t="s">
        <v>16</v>
      </c>
      <c r="C14" s="10">
        <v>9</v>
      </c>
      <c r="D14" s="13" t="s">
        <v>372</v>
      </c>
      <c r="E14" s="34" t="s">
        <v>400</v>
      </c>
      <c r="F14" s="13">
        <v>10</v>
      </c>
      <c r="G14" s="13">
        <v>7</v>
      </c>
      <c r="H14" s="13">
        <v>6</v>
      </c>
      <c r="I14" s="13">
        <v>6</v>
      </c>
      <c r="J14" s="13">
        <v>12</v>
      </c>
      <c r="K14" s="13">
        <v>3</v>
      </c>
      <c r="L14" s="13">
        <v>11.5</v>
      </c>
      <c r="M14" s="13">
        <v>6</v>
      </c>
      <c r="N14" s="13">
        <v>10</v>
      </c>
      <c r="O14" s="13">
        <v>10</v>
      </c>
      <c r="P14" s="13">
        <v>8</v>
      </c>
      <c r="Q14" s="25">
        <f t="shared" ref="Q14:Q27" si="1">G14+H14+I14+J14+K14+L14+M14+N14+O14+P14</f>
        <v>79.5</v>
      </c>
      <c r="R14" s="13"/>
      <c r="S14" s="13">
        <v>80</v>
      </c>
      <c r="T14" s="13" t="s">
        <v>620</v>
      </c>
      <c r="U14" s="13">
        <v>8</v>
      </c>
      <c r="V14" s="20" t="s">
        <v>366</v>
      </c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</row>
    <row r="15" spans="1:41" ht="51">
      <c r="A15" s="10" t="s">
        <v>373</v>
      </c>
      <c r="B15" s="10" t="s">
        <v>16</v>
      </c>
      <c r="C15" s="10">
        <v>10</v>
      </c>
      <c r="D15" s="13" t="s">
        <v>374</v>
      </c>
      <c r="E15" s="34" t="s">
        <v>400</v>
      </c>
      <c r="F15" s="13">
        <v>10</v>
      </c>
      <c r="G15" s="13">
        <v>6</v>
      </c>
      <c r="H15" s="13">
        <v>5</v>
      </c>
      <c r="I15" s="13">
        <v>6</v>
      </c>
      <c r="J15" s="13">
        <v>6</v>
      </c>
      <c r="K15" s="13">
        <v>3</v>
      </c>
      <c r="L15" s="13">
        <v>12</v>
      </c>
      <c r="M15" s="13">
        <v>6</v>
      </c>
      <c r="N15" s="13">
        <v>12</v>
      </c>
      <c r="O15" s="13">
        <v>8</v>
      </c>
      <c r="P15" s="13">
        <v>8</v>
      </c>
      <c r="Q15" s="25">
        <f t="shared" si="1"/>
        <v>72</v>
      </c>
      <c r="R15" s="13"/>
      <c r="S15" s="13">
        <v>72</v>
      </c>
      <c r="T15" s="13" t="s">
        <v>620</v>
      </c>
      <c r="U15" s="13">
        <v>9</v>
      </c>
      <c r="V15" s="20" t="s">
        <v>366</v>
      </c>
    </row>
    <row r="16" spans="1:41" ht="51">
      <c r="A16" s="10" t="s">
        <v>375</v>
      </c>
      <c r="B16" s="10" t="s">
        <v>16</v>
      </c>
      <c r="C16" s="10">
        <v>11</v>
      </c>
      <c r="D16" s="13" t="s">
        <v>376</v>
      </c>
      <c r="E16" s="34" t="s">
        <v>400</v>
      </c>
      <c r="F16" s="13">
        <v>10</v>
      </c>
      <c r="G16" s="13">
        <v>3</v>
      </c>
      <c r="H16" s="13">
        <v>6</v>
      </c>
      <c r="I16" s="13">
        <v>6</v>
      </c>
      <c r="J16" s="13">
        <v>6</v>
      </c>
      <c r="K16" s="13">
        <v>3</v>
      </c>
      <c r="L16" s="13">
        <v>11</v>
      </c>
      <c r="M16" s="13">
        <v>6</v>
      </c>
      <c r="N16" s="13">
        <v>10</v>
      </c>
      <c r="O16" s="13">
        <v>8</v>
      </c>
      <c r="P16" s="13">
        <v>8</v>
      </c>
      <c r="Q16" s="25">
        <f t="shared" si="1"/>
        <v>67</v>
      </c>
      <c r="R16" s="13"/>
      <c r="S16" s="13">
        <v>67</v>
      </c>
      <c r="T16" s="13" t="s">
        <v>621</v>
      </c>
      <c r="U16" s="13">
        <v>10</v>
      </c>
      <c r="V16" s="20" t="s">
        <v>366</v>
      </c>
    </row>
    <row r="17" spans="1:41" ht="51">
      <c r="A17" s="10" t="s">
        <v>377</v>
      </c>
      <c r="B17" s="10" t="s">
        <v>16</v>
      </c>
      <c r="C17" s="10">
        <v>12</v>
      </c>
      <c r="D17" s="13" t="s">
        <v>378</v>
      </c>
      <c r="E17" s="34" t="s">
        <v>400</v>
      </c>
      <c r="F17" s="13">
        <v>10</v>
      </c>
      <c r="G17" s="13">
        <v>2</v>
      </c>
      <c r="H17" s="13">
        <v>6</v>
      </c>
      <c r="I17" s="13">
        <v>4</v>
      </c>
      <c r="J17" s="13">
        <v>12</v>
      </c>
      <c r="K17" s="13">
        <v>9</v>
      </c>
      <c r="L17" s="13">
        <v>12</v>
      </c>
      <c r="M17" s="13">
        <v>0</v>
      </c>
      <c r="N17" s="13">
        <v>1</v>
      </c>
      <c r="O17" s="13">
        <v>12</v>
      </c>
      <c r="P17" s="13">
        <v>8</v>
      </c>
      <c r="Q17" s="25">
        <f t="shared" si="1"/>
        <v>66</v>
      </c>
      <c r="R17" s="13"/>
      <c r="S17" s="13">
        <v>66</v>
      </c>
      <c r="T17" s="13" t="s">
        <v>621</v>
      </c>
      <c r="U17" s="13">
        <v>11</v>
      </c>
      <c r="V17" s="20" t="s">
        <v>366</v>
      </c>
    </row>
    <row r="18" spans="1:41" ht="51">
      <c r="A18" s="10" t="s">
        <v>379</v>
      </c>
      <c r="B18" s="10" t="s">
        <v>16</v>
      </c>
      <c r="C18" s="10">
        <v>13</v>
      </c>
      <c r="D18" s="13" t="s">
        <v>380</v>
      </c>
      <c r="E18" s="34" t="s">
        <v>400</v>
      </c>
      <c r="F18" s="13">
        <v>10</v>
      </c>
      <c r="G18" s="13">
        <v>7</v>
      </c>
      <c r="H18" s="13">
        <v>6</v>
      </c>
      <c r="I18" s="13">
        <v>0</v>
      </c>
      <c r="J18" s="13">
        <v>0</v>
      </c>
      <c r="K18" s="13">
        <v>9</v>
      </c>
      <c r="L18" s="13">
        <v>11.5</v>
      </c>
      <c r="M18" s="13">
        <v>3</v>
      </c>
      <c r="N18" s="13">
        <v>10</v>
      </c>
      <c r="O18" s="13">
        <v>14</v>
      </c>
      <c r="P18" s="13">
        <v>0</v>
      </c>
      <c r="Q18" s="25">
        <f t="shared" si="1"/>
        <v>60.5</v>
      </c>
      <c r="R18" s="13"/>
      <c r="S18" s="13">
        <v>61</v>
      </c>
      <c r="T18" s="13" t="s">
        <v>621</v>
      </c>
      <c r="U18" s="13">
        <v>12</v>
      </c>
      <c r="V18" s="20" t="s">
        <v>366</v>
      </c>
    </row>
    <row r="19" spans="1:41" ht="51.75" thickBot="1">
      <c r="A19" s="10" t="s">
        <v>234</v>
      </c>
      <c r="B19" s="10" t="s">
        <v>16</v>
      </c>
      <c r="C19" s="10">
        <v>14</v>
      </c>
      <c r="D19" s="13" t="s">
        <v>235</v>
      </c>
      <c r="E19" s="34" t="s">
        <v>402</v>
      </c>
      <c r="F19" s="13">
        <v>10</v>
      </c>
      <c r="G19" s="13">
        <v>7</v>
      </c>
      <c r="H19" s="13">
        <v>4</v>
      </c>
      <c r="I19" s="13">
        <v>6</v>
      </c>
      <c r="J19" s="13">
        <v>2</v>
      </c>
      <c r="K19" s="13">
        <v>9</v>
      </c>
      <c r="L19" s="66">
        <v>11.5</v>
      </c>
      <c r="M19" s="13">
        <v>3</v>
      </c>
      <c r="N19" s="13">
        <v>8</v>
      </c>
      <c r="O19" s="13">
        <v>6</v>
      </c>
      <c r="P19" s="13">
        <v>0</v>
      </c>
      <c r="Q19" s="10">
        <f t="shared" si="1"/>
        <v>56.5</v>
      </c>
      <c r="R19" s="13"/>
      <c r="S19" s="13">
        <v>56.5</v>
      </c>
      <c r="T19" s="13" t="s">
        <v>621</v>
      </c>
      <c r="U19" s="13">
        <v>13</v>
      </c>
      <c r="V19" s="13" t="s">
        <v>133</v>
      </c>
    </row>
    <row r="20" spans="1:41" s="16" customFormat="1" ht="91.5" customHeight="1" thickBot="1">
      <c r="A20" s="10" t="s">
        <v>87</v>
      </c>
      <c r="B20" s="10" t="s">
        <v>16</v>
      </c>
      <c r="C20" s="10">
        <v>15</v>
      </c>
      <c r="D20" s="69" t="s">
        <v>88</v>
      </c>
      <c r="E20" s="19" t="s">
        <v>81</v>
      </c>
      <c r="F20" s="20">
        <v>10</v>
      </c>
      <c r="G20" s="24" t="s">
        <v>89</v>
      </c>
      <c r="H20" s="20">
        <v>6</v>
      </c>
      <c r="I20" s="20">
        <v>0</v>
      </c>
      <c r="J20" s="20">
        <v>3</v>
      </c>
      <c r="K20" s="20">
        <v>9</v>
      </c>
      <c r="L20" s="20">
        <v>4</v>
      </c>
      <c r="M20" s="20">
        <v>3</v>
      </c>
      <c r="N20" s="20">
        <v>9</v>
      </c>
      <c r="O20" s="20">
        <v>6</v>
      </c>
      <c r="P20" s="20">
        <v>2</v>
      </c>
      <c r="Q20" s="25">
        <f t="shared" si="1"/>
        <v>49</v>
      </c>
      <c r="R20" s="10"/>
      <c r="S20" s="10">
        <v>49</v>
      </c>
      <c r="T20" s="13" t="s">
        <v>621</v>
      </c>
      <c r="U20" s="20">
        <v>14</v>
      </c>
      <c r="V20" s="13" t="s">
        <v>78</v>
      </c>
      <c r="W20" s="32"/>
      <c r="X20" s="33"/>
      <c r="Y20" s="33"/>
      <c r="Z20" s="33"/>
      <c r="AA20" s="33"/>
      <c r="AB20" s="33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51.75" thickBot="1">
      <c r="A21" s="10" t="s">
        <v>546</v>
      </c>
      <c r="B21" s="10" t="s">
        <v>16</v>
      </c>
      <c r="C21" s="10">
        <v>16</v>
      </c>
      <c r="D21" s="77" t="s">
        <v>547</v>
      </c>
      <c r="E21" s="19" t="s">
        <v>522</v>
      </c>
      <c r="F21" s="13">
        <v>10</v>
      </c>
      <c r="G21" s="13">
        <v>3</v>
      </c>
      <c r="H21" s="13">
        <v>4</v>
      </c>
      <c r="I21" s="13">
        <v>6</v>
      </c>
      <c r="J21" s="13">
        <v>5</v>
      </c>
      <c r="K21" s="13">
        <v>6</v>
      </c>
      <c r="L21" s="13">
        <v>8</v>
      </c>
      <c r="M21" s="13">
        <v>2</v>
      </c>
      <c r="N21" s="13">
        <v>6</v>
      </c>
      <c r="O21" s="13">
        <v>4</v>
      </c>
      <c r="P21" s="13">
        <v>4</v>
      </c>
      <c r="Q21" s="25">
        <f t="shared" si="1"/>
        <v>48</v>
      </c>
      <c r="R21" s="13"/>
      <c r="S21" s="13">
        <v>48</v>
      </c>
      <c r="T21" s="13" t="s">
        <v>621</v>
      </c>
      <c r="U21" s="13">
        <v>15</v>
      </c>
      <c r="V21" s="20" t="s">
        <v>466</v>
      </c>
    </row>
    <row r="22" spans="1:41" ht="51.75" thickBot="1">
      <c r="A22" s="10" t="s">
        <v>548</v>
      </c>
      <c r="B22" s="10" t="s">
        <v>16</v>
      </c>
      <c r="C22" s="10">
        <v>17</v>
      </c>
      <c r="D22" s="77" t="s">
        <v>549</v>
      </c>
      <c r="E22" s="19" t="s">
        <v>522</v>
      </c>
      <c r="F22" s="13">
        <v>10</v>
      </c>
      <c r="G22" s="13">
        <v>4</v>
      </c>
      <c r="H22" s="13">
        <v>4</v>
      </c>
      <c r="I22" s="13">
        <v>6</v>
      </c>
      <c r="J22" s="13">
        <v>6</v>
      </c>
      <c r="K22" s="13">
        <v>6</v>
      </c>
      <c r="L22" s="13">
        <v>6</v>
      </c>
      <c r="M22" s="13">
        <v>2</v>
      </c>
      <c r="N22" s="13">
        <v>4</v>
      </c>
      <c r="O22" s="13">
        <v>6</v>
      </c>
      <c r="P22" s="13">
        <v>4</v>
      </c>
      <c r="Q22" s="25">
        <f t="shared" si="1"/>
        <v>48</v>
      </c>
      <c r="R22" s="13"/>
      <c r="S22" s="13">
        <v>48</v>
      </c>
      <c r="T22" s="13" t="s">
        <v>621</v>
      </c>
      <c r="U22" s="13">
        <v>15</v>
      </c>
      <c r="V22" s="20" t="s">
        <v>466</v>
      </c>
    </row>
    <row r="23" spans="1:41" ht="51.75" thickBot="1">
      <c r="A23" s="10" t="s">
        <v>550</v>
      </c>
      <c r="B23" s="10" t="s">
        <v>16</v>
      </c>
      <c r="C23" s="10">
        <v>18</v>
      </c>
      <c r="D23" s="77" t="s">
        <v>551</v>
      </c>
      <c r="E23" s="19" t="s">
        <v>522</v>
      </c>
      <c r="F23" s="13">
        <v>10</v>
      </c>
      <c r="G23" s="13">
        <v>5</v>
      </c>
      <c r="H23" s="13">
        <v>4</v>
      </c>
      <c r="I23" s="13">
        <v>4</v>
      </c>
      <c r="J23" s="13">
        <v>6</v>
      </c>
      <c r="K23" s="13">
        <v>6</v>
      </c>
      <c r="L23" s="13">
        <v>8</v>
      </c>
      <c r="M23" s="13">
        <v>2</v>
      </c>
      <c r="N23" s="13">
        <v>4</v>
      </c>
      <c r="O23" s="13">
        <v>4</v>
      </c>
      <c r="P23" s="13">
        <v>4</v>
      </c>
      <c r="Q23" s="25">
        <f t="shared" si="1"/>
        <v>47</v>
      </c>
      <c r="R23" s="13"/>
      <c r="S23" s="13">
        <v>47</v>
      </c>
      <c r="T23" s="13" t="s">
        <v>621</v>
      </c>
      <c r="U23" s="13">
        <v>16</v>
      </c>
      <c r="V23" s="20" t="s">
        <v>466</v>
      </c>
    </row>
    <row r="24" spans="1:41" ht="51.75" thickBot="1">
      <c r="A24" s="10" t="s">
        <v>552</v>
      </c>
      <c r="B24" s="10" t="s">
        <v>16</v>
      </c>
      <c r="C24" s="10">
        <v>19</v>
      </c>
      <c r="D24" s="77" t="s">
        <v>553</v>
      </c>
      <c r="E24" s="19" t="s">
        <v>522</v>
      </c>
      <c r="F24" s="13">
        <v>10</v>
      </c>
      <c r="G24" s="13">
        <v>5</v>
      </c>
      <c r="H24" s="13">
        <v>4</v>
      </c>
      <c r="I24" s="13">
        <v>4</v>
      </c>
      <c r="J24" s="13">
        <v>6</v>
      </c>
      <c r="K24" s="13">
        <v>4</v>
      </c>
      <c r="L24" s="13">
        <v>6</v>
      </c>
      <c r="M24" s="13">
        <v>2</v>
      </c>
      <c r="N24" s="13">
        <v>4</v>
      </c>
      <c r="O24" s="13">
        <v>6</v>
      </c>
      <c r="P24" s="13">
        <v>4</v>
      </c>
      <c r="Q24" s="25">
        <f t="shared" si="1"/>
        <v>45</v>
      </c>
      <c r="R24" s="13"/>
      <c r="S24" s="13">
        <v>45</v>
      </c>
      <c r="T24" s="13" t="s">
        <v>621</v>
      </c>
      <c r="U24" s="13">
        <v>17</v>
      </c>
      <c r="V24" s="20" t="s">
        <v>466</v>
      </c>
    </row>
    <row r="25" spans="1:41" ht="51.75" thickBot="1">
      <c r="A25" s="10" t="s">
        <v>556</v>
      </c>
      <c r="B25" s="10" t="s">
        <v>16</v>
      </c>
      <c r="C25" s="10">
        <v>20</v>
      </c>
      <c r="D25" s="77" t="s">
        <v>557</v>
      </c>
      <c r="E25" s="19" t="s">
        <v>522</v>
      </c>
      <c r="F25" s="13">
        <v>10</v>
      </c>
      <c r="G25" s="13">
        <v>4</v>
      </c>
      <c r="H25" s="13">
        <v>4</v>
      </c>
      <c r="I25" s="13">
        <v>4</v>
      </c>
      <c r="J25" s="13">
        <v>2</v>
      </c>
      <c r="K25" s="13">
        <v>4</v>
      </c>
      <c r="L25" s="13">
        <v>6</v>
      </c>
      <c r="M25" s="13">
        <v>6</v>
      </c>
      <c r="N25" s="13">
        <v>4</v>
      </c>
      <c r="O25" s="13">
        <v>4</v>
      </c>
      <c r="P25" s="13">
        <v>6</v>
      </c>
      <c r="Q25" s="25">
        <f t="shared" si="1"/>
        <v>44</v>
      </c>
      <c r="R25" s="13"/>
      <c r="S25" s="13">
        <v>44</v>
      </c>
      <c r="T25" s="13" t="s">
        <v>621</v>
      </c>
      <c r="U25" s="13">
        <v>18</v>
      </c>
      <c r="V25" s="20" t="s">
        <v>466</v>
      </c>
    </row>
    <row r="26" spans="1:41" ht="51.75" thickBot="1">
      <c r="A26" s="10" t="s">
        <v>554</v>
      </c>
      <c r="B26" s="10" t="s">
        <v>16</v>
      </c>
      <c r="C26" s="10">
        <v>21</v>
      </c>
      <c r="D26" s="78" t="s">
        <v>555</v>
      </c>
      <c r="E26" s="19" t="s">
        <v>522</v>
      </c>
      <c r="F26" s="13">
        <v>10</v>
      </c>
      <c r="G26" s="13">
        <v>6</v>
      </c>
      <c r="H26" s="13">
        <v>4</v>
      </c>
      <c r="I26" s="13">
        <v>4</v>
      </c>
      <c r="J26" s="13">
        <v>2</v>
      </c>
      <c r="K26" s="13">
        <v>4</v>
      </c>
      <c r="L26" s="13">
        <v>6</v>
      </c>
      <c r="M26" s="13">
        <v>6</v>
      </c>
      <c r="N26" s="13">
        <v>4</v>
      </c>
      <c r="O26" s="13">
        <v>4</v>
      </c>
      <c r="P26" s="13">
        <v>4</v>
      </c>
      <c r="Q26" s="25">
        <f t="shared" si="1"/>
        <v>44</v>
      </c>
      <c r="R26" s="13"/>
      <c r="S26" s="13">
        <v>44</v>
      </c>
      <c r="T26" s="13" t="s">
        <v>621</v>
      </c>
      <c r="U26" s="13">
        <v>18</v>
      </c>
      <c r="V26" s="20" t="s">
        <v>466</v>
      </c>
    </row>
    <row r="27" spans="1:41" ht="51.75" thickBot="1">
      <c r="A27" s="10" t="s">
        <v>558</v>
      </c>
      <c r="B27" s="10" t="s">
        <v>16</v>
      </c>
      <c r="C27" s="10">
        <v>22</v>
      </c>
      <c r="D27" s="77" t="s">
        <v>559</v>
      </c>
      <c r="E27" s="19" t="s">
        <v>522</v>
      </c>
      <c r="F27" s="13">
        <v>10</v>
      </c>
      <c r="G27" s="13">
        <v>4</v>
      </c>
      <c r="H27" s="13">
        <v>4</v>
      </c>
      <c r="I27" s="13">
        <v>4</v>
      </c>
      <c r="J27" s="13">
        <v>2</v>
      </c>
      <c r="K27" s="13">
        <v>4</v>
      </c>
      <c r="L27" s="13">
        <v>4</v>
      </c>
      <c r="M27" s="13">
        <v>6</v>
      </c>
      <c r="N27" s="13">
        <v>8</v>
      </c>
      <c r="O27" s="13">
        <v>4</v>
      </c>
      <c r="P27" s="13">
        <v>4</v>
      </c>
      <c r="Q27" s="25">
        <f t="shared" si="1"/>
        <v>44</v>
      </c>
      <c r="R27" s="13"/>
      <c r="S27" s="13">
        <v>44</v>
      </c>
      <c r="T27" s="13" t="s">
        <v>621</v>
      </c>
      <c r="U27" s="13">
        <v>18</v>
      </c>
      <c r="V27" s="20" t="s">
        <v>466</v>
      </c>
    </row>
    <row r="28" spans="1:41" ht="51.75" thickBot="1">
      <c r="A28" s="10" t="s">
        <v>236</v>
      </c>
      <c r="B28" s="10" t="s">
        <v>16</v>
      </c>
      <c r="C28" s="10">
        <v>23</v>
      </c>
      <c r="D28" s="69" t="s">
        <v>237</v>
      </c>
      <c r="E28" s="34" t="s">
        <v>402</v>
      </c>
      <c r="F28" s="13">
        <v>10</v>
      </c>
      <c r="G28" s="13">
        <v>4</v>
      </c>
      <c r="H28" s="13">
        <v>2</v>
      </c>
      <c r="I28" s="13">
        <v>0</v>
      </c>
      <c r="J28" s="13">
        <v>0</v>
      </c>
      <c r="K28" s="13">
        <v>3</v>
      </c>
      <c r="L28" s="66">
        <v>8</v>
      </c>
      <c r="M28" s="13">
        <v>3</v>
      </c>
      <c r="N28" s="13">
        <v>10</v>
      </c>
      <c r="O28" s="13">
        <v>11</v>
      </c>
      <c r="P28" s="13">
        <v>0</v>
      </c>
      <c r="Q28" s="10">
        <v>41.5</v>
      </c>
      <c r="R28" s="13"/>
      <c r="S28" s="13">
        <v>41.5</v>
      </c>
      <c r="T28" s="13" t="s">
        <v>621</v>
      </c>
      <c r="U28" s="13">
        <v>19</v>
      </c>
      <c r="V28" s="13" t="s">
        <v>133</v>
      </c>
    </row>
    <row r="29" spans="1:41" ht="51.75" thickBot="1">
      <c r="A29" s="13" t="s">
        <v>238</v>
      </c>
      <c r="B29" s="13" t="s">
        <v>16</v>
      </c>
      <c r="C29" s="10">
        <v>24</v>
      </c>
      <c r="D29" s="69" t="s">
        <v>239</v>
      </c>
      <c r="E29" s="34" t="s">
        <v>402</v>
      </c>
      <c r="F29" s="13">
        <v>10</v>
      </c>
      <c r="G29" s="13">
        <v>4</v>
      </c>
      <c r="H29" s="13">
        <v>2</v>
      </c>
      <c r="I29" s="13">
        <v>0</v>
      </c>
      <c r="J29" s="13">
        <v>0</v>
      </c>
      <c r="K29" s="13">
        <v>3</v>
      </c>
      <c r="L29" s="67">
        <v>8</v>
      </c>
      <c r="M29" s="13">
        <v>3</v>
      </c>
      <c r="N29" s="13">
        <v>10</v>
      </c>
      <c r="O29" s="13">
        <v>11</v>
      </c>
      <c r="P29" s="13">
        <v>0</v>
      </c>
      <c r="Q29" s="10">
        <f>G29+H29+I29+J29+K29+L29+M29+N29+O29+P29</f>
        <v>41</v>
      </c>
      <c r="R29" s="13"/>
      <c r="S29" s="13">
        <v>41</v>
      </c>
      <c r="T29" s="13" t="s">
        <v>621</v>
      </c>
      <c r="U29" s="13">
        <v>20</v>
      </c>
      <c r="V29" s="13" t="s">
        <v>165</v>
      </c>
    </row>
    <row r="30" spans="1:41" s="16" customFormat="1" ht="91.5" customHeight="1" thickBot="1">
      <c r="A30" s="13" t="s">
        <v>240</v>
      </c>
      <c r="B30" s="13" t="s">
        <v>16</v>
      </c>
      <c r="C30" s="10">
        <v>25</v>
      </c>
      <c r="D30" s="13" t="s">
        <v>241</v>
      </c>
      <c r="E30" s="34" t="s">
        <v>402</v>
      </c>
      <c r="F30" s="13">
        <v>10</v>
      </c>
      <c r="G30" s="13">
        <v>5</v>
      </c>
      <c r="H30" s="13">
        <v>2</v>
      </c>
      <c r="I30" s="13">
        <v>0</v>
      </c>
      <c r="J30" s="13">
        <v>0</v>
      </c>
      <c r="K30" s="13">
        <v>3</v>
      </c>
      <c r="L30" s="66">
        <v>8</v>
      </c>
      <c r="M30" s="13">
        <v>0</v>
      </c>
      <c r="N30" s="13">
        <v>9</v>
      </c>
      <c r="O30" s="13">
        <v>13</v>
      </c>
      <c r="P30" s="13">
        <v>0</v>
      </c>
      <c r="Q30" s="10">
        <f>G30+H30+I30+J30+K30+L30+M30+N30+O30+P30</f>
        <v>40</v>
      </c>
      <c r="R30" s="13"/>
      <c r="S30" s="13">
        <v>40</v>
      </c>
      <c r="T30" s="13" t="s">
        <v>621</v>
      </c>
      <c r="U30" s="13">
        <v>21</v>
      </c>
      <c r="V30" s="13" t="s">
        <v>133</v>
      </c>
      <c r="W30" s="31"/>
      <c r="X30" s="7"/>
      <c r="Y30" s="7"/>
      <c r="Z30" s="7"/>
      <c r="AA30" s="7"/>
      <c r="AB30" s="7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</row>
    <row r="31" spans="1:41" s="16" customFormat="1" ht="91.5" customHeight="1" thickBot="1">
      <c r="A31" s="10" t="s">
        <v>417</v>
      </c>
      <c r="B31" s="10" t="s">
        <v>16</v>
      </c>
      <c r="C31" s="10">
        <v>26</v>
      </c>
      <c r="D31" s="69" t="s">
        <v>418</v>
      </c>
      <c r="E31" s="19" t="s">
        <v>409</v>
      </c>
      <c r="F31" s="13">
        <v>10</v>
      </c>
      <c r="G31" s="13">
        <v>0</v>
      </c>
      <c r="H31" s="13">
        <v>2</v>
      </c>
      <c r="I31" s="13">
        <v>2</v>
      </c>
      <c r="J31" s="13">
        <v>6</v>
      </c>
      <c r="K31" s="13">
        <v>3</v>
      </c>
      <c r="L31" s="13">
        <v>16</v>
      </c>
      <c r="M31" s="13">
        <v>0</v>
      </c>
      <c r="N31" s="13">
        <v>0</v>
      </c>
      <c r="O31" s="13">
        <v>5</v>
      </c>
      <c r="P31" s="13">
        <v>4</v>
      </c>
      <c r="Q31" s="25">
        <f>G31+H31+I31+J31+K31+L31+M31+N31+O31+P31</f>
        <v>38</v>
      </c>
      <c r="R31" s="13"/>
      <c r="S31" s="13">
        <v>38</v>
      </c>
      <c r="T31" s="13" t="s">
        <v>621</v>
      </c>
      <c r="U31" s="13">
        <v>22</v>
      </c>
      <c r="V31" s="13" t="s">
        <v>406</v>
      </c>
      <c r="W31" s="31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</row>
    <row r="32" spans="1:41" ht="51.75" thickBot="1">
      <c r="A32" s="13" t="s">
        <v>242</v>
      </c>
      <c r="B32" s="13" t="s">
        <v>16</v>
      </c>
      <c r="C32" s="10">
        <v>27</v>
      </c>
      <c r="D32" s="69" t="s">
        <v>243</v>
      </c>
      <c r="E32" s="34" t="s">
        <v>402</v>
      </c>
      <c r="F32" s="13">
        <v>10</v>
      </c>
      <c r="G32" s="13">
        <v>3</v>
      </c>
      <c r="H32" s="13">
        <v>1</v>
      </c>
      <c r="I32" s="13">
        <v>0</v>
      </c>
      <c r="J32" s="13">
        <v>0</v>
      </c>
      <c r="K32" s="13">
        <v>9</v>
      </c>
      <c r="L32" s="66">
        <v>4</v>
      </c>
      <c r="M32" s="13">
        <v>0</v>
      </c>
      <c r="N32" s="13">
        <v>7</v>
      </c>
      <c r="O32" s="13">
        <v>5</v>
      </c>
      <c r="P32" s="13">
        <v>0</v>
      </c>
      <c r="Q32" s="10">
        <v>35</v>
      </c>
      <c r="R32" s="13"/>
      <c r="S32" s="13">
        <v>35</v>
      </c>
      <c r="T32" s="13" t="s">
        <v>621</v>
      </c>
      <c r="U32" s="13">
        <v>23</v>
      </c>
      <c r="V32" s="13" t="s">
        <v>133</v>
      </c>
    </row>
    <row r="33" spans="1:41" ht="64.5" thickBot="1">
      <c r="A33" s="10" t="s">
        <v>419</v>
      </c>
      <c r="B33" s="10" t="s">
        <v>16</v>
      </c>
      <c r="C33" s="10">
        <v>28</v>
      </c>
      <c r="D33" s="69" t="s">
        <v>420</v>
      </c>
      <c r="E33" s="19" t="s">
        <v>409</v>
      </c>
      <c r="F33" s="13">
        <v>10</v>
      </c>
      <c r="G33" s="13">
        <v>1</v>
      </c>
      <c r="H33" s="13">
        <v>4</v>
      </c>
      <c r="I33" s="13">
        <v>4</v>
      </c>
      <c r="J33" s="13">
        <v>3</v>
      </c>
      <c r="K33" s="13">
        <v>0</v>
      </c>
      <c r="L33" s="13">
        <v>15</v>
      </c>
      <c r="M33" s="13">
        <v>6</v>
      </c>
      <c r="N33" s="13">
        <v>1</v>
      </c>
      <c r="O33" s="13">
        <v>0</v>
      </c>
      <c r="P33" s="13">
        <v>0</v>
      </c>
      <c r="Q33" s="25">
        <f>G33+H33+I33+J33+K33+L33+M33+N33+O33+P33</f>
        <v>34</v>
      </c>
      <c r="R33" s="13"/>
      <c r="S33" s="13">
        <v>34</v>
      </c>
      <c r="T33" s="13" t="s">
        <v>621</v>
      </c>
      <c r="U33" s="13">
        <v>24</v>
      </c>
      <c r="V33" s="13" t="s">
        <v>406</v>
      </c>
    </row>
    <row r="34" spans="1:41" ht="51.75" thickBot="1">
      <c r="A34" s="10" t="s">
        <v>87</v>
      </c>
      <c r="B34" s="10" t="s">
        <v>16</v>
      </c>
      <c r="C34" s="10">
        <v>29</v>
      </c>
      <c r="D34" s="69" t="s">
        <v>381</v>
      </c>
      <c r="E34" s="34" t="s">
        <v>400</v>
      </c>
      <c r="F34" s="13">
        <v>10</v>
      </c>
      <c r="G34" s="13">
        <v>2</v>
      </c>
      <c r="H34" s="13">
        <v>6</v>
      </c>
      <c r="I34" s="13">
        <v>0</v>
      </c>
      <c r="J34" s="13">
        <v>0</v>
      </c>
      <c r="K34" s="13">
        <v>3</v>
      </c>
      <c r="L34" s="13">
        <v>1.5</v>
      </c>
      <c r="M34" s="13">
        <v>3</v>
      </c>
      <c r="N34" s="13">
        <v>1</v>
      </c>
      <c r="O34" s="13">
        <v>5</v>
      </c>
      <c r="P34" s="13">
        <v>8</v>
      </c>
      <c r="Q34" s="25">
        <f>G34+H34+I34+J34+K34+L34+M34+N34+O34+P34</f>
        <v>29.5</v>
      </c>
      <c r="R34" s="13"/>
      <c r="S34" s="13">
        <v>30</v>
      </c>
      <c r="T34" s="13" t="s">
        <v>621</v>
      </c>
      <c r="U34" s="13">
        <v>25</v>
      </c>
      <c r="V34" s="20" t="s">
        <v>366</v>
      </c>
    </row>
    <row r="35" spans="1:41" ht="64.5" thickBot="1">
      <c r="A35" s="10" t="s">
        <v>415</v>
      </c>
      <c r="B35" s="10" t="s">
        <v>16</v>
      </c>
      <c r="C35" s="10">
        <v>30</v>
      </c>
      <c r="D35" s="69" t="s">
        <v>416</v>
      </c>
      <c r="E35" s="19" t="s">
        <v>409</v>
      </c>
      <c r="F35" s="13">
        <v>10</v>
      </c>
      <c r="G35" s="13">
        <v>1</v>
      </c>
      <c r="H35" s="13">
        <v>4</v>
      </c>
      <c r="I35" s="13">
        <v>0</v>
      </c>
      <c r="J35" s="13">
        <v>2</v>
      </c>
      <c r="K35" s="13">
        <v>3</v>
      </c>
      <c r="L35" s="13">
        <v>10</v>
      </c>
      <c r="M35" s="13">
        <v>0</v>
      </c>
      <c r="N35" s="13">
        <v>0</v>
      </c>
      <c r="O35" s="13">
        <v>7</v>
      </c>
      <c r="P35" s="13">
        <v>0</v>
      </c>
      <c r="Q35" s="25">
        <f>G35+H35+I35+J35+K35+L35+M35+N35+O35+P35</f>
        <v>27</v>
      </c>
      <c r="R35" s="13"/>
      <c r="S35" s="13">
        <v>27</v>
      </c>
      <c r="T35" s="13" t="s">
        <v>621</v>
      </c>
      <c r="U35" s="13">
        <v>26</v>
      </c>
      <c r="V35" s="13" t="s">
        <v>406</v>
      </c>
    </row>
    <row r="36" spans="1:41" ht="51.75" thickBot="1">
      <c r="A36" s="13" t="s">
        <v>244</v>
      </c>
      <c r="B36" s="13" t="s">
        <v>16</v>
      </c>
      <c r="C36" s="10">
        <v>31</v>
      </c>
      <c r="D36" s="69" t="s">
        <v>245</v>
      </c>
      <c r="E36" s="34" t="s">
        <v>402</v>
      </c>
      <c r="F36" s="13">
        <v>10</v>
      </c>
      <c r="G36" s="13">
        <v>3</v>
      </c>
      <c r="H36" s="13">
        <v>5</v>
      </c>
      <c r="I36" s="13">
        <v>0</v>
      </c>
      <c r="J36" s="13">
        <v>0</v>
      </c>
      <c r="K36" s="13">
        <v>6</v>
      </c>
      <c r="L36" s="13">
        <v>4</v>
      </c>
      <c r="M36" s="13">
        <v>3</v>
      </c>
      <c r="N36" s="13">
        <v>0</v>
      </c>
      <c r="O36" s="13">
        <v>2</v>
      </c>
      <c r="P36" s="13">
        <v>0</v>
      </c>
      <c r="Q36" s="10">
        <f>G36+H36+I36+J36+K36+L36+M36+N36+O36+P36</f>
        <v>23</v>
      </c>
      <c r="R36" s="13"/>
      <c r="S36" s="13">
        <v>23</v>
      </c>
      <c r="T36" s="13" t="s">
        <v>621</v>
      </c>
      <c r="U36" s="13">
        <v>27</v>
      </c>
      <c r="V36" s="13" t="s">
        <v>165</v>
      </c>
    </row>
    <row r="37" spans="1:41" ht="51.75" thickBot="1">
      <c r="A37" s="13" t="s">
        <v>246</v>
      </c>
      <c r="B37" s="13" t="s">
        <v>16</v>
      </c>
      <c r="C37" s="10">
        <v>32</v>
      </c>
      <c r="D37" s="71" t="s">
        <v>247</v>
      </c>
      <c r="E37" s="34" t="s">
        <v>402</v>
      </c>
      <c r="F37" s="13">
        <v>10</v>
      </c>
      <c r="G37" s="13">
        <v>2</v>
      </c>
      <c r="H37" s="13">
        <v>2</v>
      </c>
      <c r="I37" s="13">
        <v>0</v>
      </c>
      <c r="J37" s="13">
        <v>0</v>
      </c>
      <c r="K37" s="13">
        <v>6</v>
      </c>
      <c r="L37" s="66">
        <v>7</v>
      </c>
      <c r="M37" s="13">
        <v>0</v>
      </c>
      <c r="N37" s="13">
        <v>0</v>
      </c>
      <c r="O37" s="13">
        <v>5</v>
      </c>
      <c r="P37" s="13">
        <v>0</v>
      </c>
      <c r="Q37" s="10">
        <v>22</v>
      </c>
      <c r="R37" s="13"/>
      <c r="S37" s="13">
        <v>22</v>
      </c>
      <c r="T37" s="13" t="s">
        <v>621</v>
      </c>
      <c r="U37" s="13">
        <v>28</v>
      </c>
      <c r="V37" s="13" t="s">
        <v>165</v>
      </c>
    </row>
    <row r="38" spans="1:41" ht="64.5" thickBot="1">
      <c r="A38" s="10" t="s">
        <v>605</v>
      </c>
      <c r="B38" s="10" t="s">
        <v>16</v>
      </c>
      <c r="C38" s="10">
        <v>33</v>
      </c>
      <c r="D38" s="69" t="s">
        <v>606</v>
      </c>
      <c r="E38" s="19" t="s">
        <v>616</v>
      </c>
      <c r="F38" s="20">
        <v>10</v>
      </c>
      <c r="G38" s="24" t="s">
        <v>12</v>
      </c>
      <c r="H38" s="20">
        <v>4</v>
      </c>
      <c r="I38" s="20">
        <v>0</v>
      </c>
      <c r="J38" s="20">
        <v>0</v>
      </c>
      <c r="K38" s="20">
        <v>6</v>
      </c>
      <c r="L38" s="20">
        <v>2</v>
      </c>
      <c r="M38" s="20">
        <v>0</v>
      </c>
      <c r="N38" s="20">
        <v>0</v>
      </c>
      <c r="O38" s="20">
        <v>6</v>
      </c>
      <c r="P38" s="20">
        <v>0</v>
      </c>
      <c r="Q38" s="25">
        <f>G38+H38+I38+J38+K38+L38+M38+N38+O38+P38</f>
        <v>18</v>
      </c>
      <c r="R38" s="10"/>
      <c r="S38" s="10">
        <v>18</v>
      </c>
      <c r="T38" s="13" t="s">
        <v>621</v>
      </c>
      <c r="U38" s="20">
        <v>29</v>
      </c>
      <c r="V38" s="20" t="s">
        <v>595</v>
      </c>
      <c r="W38" s="35"/>
      <c r="X38" s="33"/>
      <c r="Y38" s="33"/>
      <c r="Z38" s="33"/>
      <c r="AA38" s="33"/>
      <c r="AB38" s="33"/>
    </row>
    <row r="39" spans="1:41" ht="64.5" thickBot="1">
      <c r="A39" s="10" t="s">
        <v>413</v>
      </c>
      <c r="B39" s="10" t="s">
        <v>16</v>
      </c>
      <c r="C39" s="10">
        <v>34</v>
      </c>
      <c r="D39" s="69" t="s">
        <v>414</v>
      </c>
      <c r="E39" s="19" t="s">
        <v>409</v>
      </c>
      <c r="F39" s="13">
        <v>10</v>
      </c>
      <c r="G39" s="13">
        <v>0</v>
      </c>
      <c r="H39" s="13">
        <v>4</v>
      </c>
      <c r="I39" s="13">
        <v>0</v>
      </c>
      <c r="J39" s="13">
        <v>4</v>
      </c>
      <c r="K39" s="13">
        <v>0</v>
      </c>
      <c r="L39" s="13">
        <v>5</v>
      </c>
      <c r="M39" s="13">
        <v>0</v>
      </c>
      <c r="N39" s="13">
        <v>0</v>
      </c>
      <c r="O39" s="13">
        <v>5</v>
      </c>
      <c r="P39" s="13">
        <v>0</v>
      </c>
      <c r="Q39" s="25">
        <f>G39+H39+I39+J39+K39+L39+M39+N39+O39+P39</f>
        <v>18</v>
      </c>
      <c r="R39" s="13"/>
      <c r="S39" s="13">
        <v>18</v>
      </c>
      <c r="T39" s="13" t="s">
        <v>621</v>
      </c>
      <c r="U39" s="13">
        <v>29</v>
      </c>
      <c r="V39" s="13" t="s">
        <v>406</v>
      </c>
    </row>
    <row r="40" spans="1:41" ht="64.5" thickBot="1">
      <c r="A40" s="10" t="s">
        <v>410</v>
      </c>
      <c r="B40" s="10" t="s">
        <v>16</v>
      </c>
      <c r="C40" s="10">
        <v>35</v>
      </c>
      <c r="D40" s="69" t="s">
        <v>411</v>
      </c>
      <c r="E40" s="19" t="s">
        <v>409</v>
      </c>
      <c r="F40" s="20">
        <v>10</v>
      </c>
      <c r="G40" s="24" t="s">
        <v>55</v>
      </c>
      <c r="H40" s="20">
        <v>2</v>
      </c>
      <c r="I40" s="20">
        <v>0</v>
      </c>
      <c r="J40" s="20">
        <v>1</v>
      </c>
      <c r="K40" s="20">
        <v>0</v>
      </c>
      <c r="L40" s="20">
        <v>0</v>
      </c>
      <c r="M40" s="20">
        <v>0</v>
      </c>
      <c r="N40" s="20">
        <v>0</v>
      </c>
      <c r="O40" s="20">
        <v>1</v>
      </c>
      <c r="P40" s="20">
        <v>1</v>
      </c>
      <c r="Q40" s="25">
        <f>G40+H40+I40+J40+K40+L40+M40+N40+O40+P40</f>
        <v>8</v>
      </c>
      <c r="R40" s="10"/>
      <c r="S40" s="10">
        <v>8</v>
      </c>
      <c r="T40" s="13" t="s">
        <v>621</v>
      </c>
      <c r="U40" s="20">
        <v>30</v>
      </c>
      <c r="V40" s="20" t="s">
        <v>406</v>
      </c>
      <c r="W40" s="35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</row>
  </sheetData>
  <sortState ref="A38:AO39">
    <sortCondition ref="D38:D39"/>
  </sortState>
  <mergeCells count="5">
    <mergeCell ref="A1:S1"/>
    <mergeCell ref="A2:Q2"/>
    <mergeCell ref="A3:Q3"/>
    <mergeCell ref="A4:E4"/>
    <mergeCell ref="Q4:T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41"/>
  <sheetViews>
    <sheetView tabSelected="1" topLeftCell="I31" workbookViewId="0">
      <selection activeCell="T20" sqref="T20:T22"/>
    </sheetView>
  </sheetViews>
  <sheetFormatPr defaultRowHeight="15"/>
  <cols>
    <col min="1" max="1" width="12.28515625" style="14" customWidth="1"/>
    <col min="2" max="2" width="10.85546875" style="14" customWidth="1"/>
    <col min="3" max="3" width="5.5703125" style="14" customWidth="1"/>
    <col min="4" max="4" width="18.28515625" style="14" customWidth="1"/>
    <col min="5" max="5" width="29.5703125" style="14" customWidth="1"/>
    <col min="6" max="21" width="14.5703125" style="14" customWidth="1"/>
    <col min="22" max="22" width="16.85546875" style="14" customWidth="1"/>
    <col min="23" max="16384" width="9.140625" style="7"/>
  </cols>
  <sheetData>
    <row r="1" spans="1:41" s="8" customFormat="1" ht="15.75" customHeight="1">
      <c r="A1" s="79" t="s">
        <v>13</v>
      </c>
      <c r="B1" s="79"/>
      <c r="C1" s="79"/>
      <c r="D1" s="79"/>
      <c r="E1" s="79"/>
      <c r="F1" s="79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26"/>
      <c r="U1" s="26"/>
      <c r="V1" s="26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41" s="8" customFormat="1" ht="15.75" customHeight="1">
      <c r="A2" s="79" t="s">
        <v>14</v>
      </c>
      <c r="B2" s="79"/>
      <c r="C2" s="79"/>
      <c r="D2" s="79"/>
      <c r="E2" s="79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26"/>
      <c r="S2" s="26"/>
      <c r="T2" s="26"/>
      <c r="U2" s="26"/>
      <c r="V2" s="26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41" s="8" customFormat="1" ht="36" customHeight="1">
      <c r="A3" s="79" t="s">
        <v>15</v>
      </c>
      <c r="B3" s="79"/>
      <c r="C3" s="79"/>
      <c r="D3" s="79"/>
      <c r="E3" s="79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26"/>
      <c r="S3" s="26"/>
      <c r="T3" s="26"/>
      <c r="U3" s="26"/>
      <c r="V3" s="26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41" s="8" customFormat="1" ht="15.75" customHeight="1">
      <c r="A4" s="81"/>
      <c r="B4" s="81"/>
      <c r="C4" s="81"/>
      <c r="D4" s="81"/>
      <c r="E4" s="81"/>
      <c r="F4" s="27"/>
      <c r="G4" s="11"/>
      <c r="H4" s="12"/>
      <c r="I4" s="12"/>
      <c r="J4" s="12"/>
      <c r="K4" s="12"/>
      <c r="L4" s="12"/>
      <c r="M4" s="12"/>
      <c r="N4" s="12"/>
      <c r="O4" s="12"/>
      <c r="P4" s="12"/>
      <c r="Q4" s="82"/>
      <c r="R4" s="82"/>
      <c r="S4" s="82"/>
      <c r="T4" s="82"/>
      <c r="U4" s="27"/>
      <c r="V4" s="27"/>
      <c r="W4" s="1"/>
      <c r="X4" s="1"/>
      <c r="Y4" s="1"/>
      <c r="Z4" s="1"/>
      <c r="AA4" s="1"/>
      <c r="AB4" s="1"/>
      <c r="AC4" s="1"/>
      <c r="AD4" s="1"/>
      <c r="AE4" s="2"/>
      <c r="AF4" s="1"/>
      <c r="AG4" s="5"/>
      <c r="AH4" s="4"/>
      <c r="AI4" s="6"/>
      <c r="AJ4" s="3"/>
    </row>
    <row r="5" spans="1:41" s="8" customFormat="1" ht="81.75" customHeight="1">
      <c r="A5" s="17" t="s">
        <v>9</v>
      </c>
      <c r="B5" s="17" t="s">
        <v>10</v>
      </c>
      <c r="C5" s="17" t="s">
        <v>0</v>
      </c>
      <c r="D5" s="17" t="s">
        <v>1</v>
      </c>
      <c r="E5" s="17" t="s">
        <v>11</v>
      </c>
      <c r="F5" s="17" t="s">
        <v>2</v>
      </c>
      <c r="G5" s="17" t="s">
        <v>40</v>
      </c>
      <c r="H5" s="17" t="s">
        <v>41</v>
      </c>
      <c r="I5" s="22" t="s">
        <v>42</v>
      </c>
      <c r="J5" s="22" t="s">
        <v>43</v>
      </c>
      <c r="K5" s="22" t="s">
        <v>44</v>
      </c>
      <c r="L5" s="22" t="s">
        <v>45</v>
      </c>
      <c r="M5" s="22" t="s">
        <v>46</v>
      </c>
      <c r="N5" s="22" t="s">
        <v>47</v>
      </c>
      <c r="O5" s="22" t="s">
        <v>49</v>
      </c>
      <c r="P5" s="22" t="s">
        <v>48</v>
      </c>
      <c r="Q5" s="21" t="s">
        <v>3</v>
      </c>
      <c r="R5" s="22" t="s">
        <v>4</v>
      </c>
      <c r="S5" s="23" t="s">
        <v>5</v>
      </c>
      <c r="T5" s="22" t="s">
        <v>6</v>
      </c>
      <c r="U5" s="17" t="s">
        <v>7</v>
      </c>
      <c r="V5" s="18" t="s">
        <v>8</v>
      </c>
    </row>
    <row r="6" spans="1:41" s="61" customFormat="1" ht="91.5" customHeight="1">
      <c r="A6" s="10" t="s">
        <v>248</v>
      </c>
      <c r="B6" s="10" t="s">
        <v>16</v>
      </c>
      <c r="C6" s="10">
        <v>1</v>
      </c>
      <c r="D6" s="13" t="s">
        <v>249</v>
      </c>
      <c r="E6" s="34" t="s">
        <v>401</v>
      </c>
      <c r="F6" s="20">
        <v>11</v>
      </c>
      <c r="G6" s="24" t="s">
        <v>250</v>
      </c>
      <c r="H6" s="20">
        <v>5</v>
      </c>
      <c r="I6" s="20">
        <v>6</v>
      </c>
      <c r="J6" s="20">
        <v>12</v>
      </c>
      <c r="K6" s="20">
        <v>9</v>
      </c>
      <c r="L6" s="20">
        <v>12</v>
      </c>
      <c r="M6" s="20">
        <v>6</v>
      </c>
      <c r="N6" s="20">
        <v>11</v>
      </c>
      <c r="O6" s="20">
        <v>20</v>
      </c>
      <c r="P6" s="20">
        <v>8</v>
      </c>
      <c r="Q6" s="25">
        <f t="shared" ref="Q6:Q41" si="0">G6+H6+I6+J6+K6+L6+M6+N6+O6+P6</f>
        <v>95</v>
      </c>
      <c r="R6" s="10"/>
      <c r="S6" s="10">
        <v>95</v>
      </c>
      <c r="T6" s="20" t="s">
        <v>619</v>
      </c>
      <c r="U6" s="20">
        <v>1</v>
      </c>
      <c r="V6" s="20" t="s">
        <v>133</v>
      </c>
      <c r="W6" s="59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</row>
    <row r="7" spans="1:41" s="61" customFormat="1" ht="91.5" customHeight="1">
      <c r="A7" s="10" t="s">
        <v>384</v>
      </c>
      <c r="B7" s="10" t="s">
        <v>16</v>
      </c>
      <c r="C7" s="10">
        <v>2</v>
      </c>
      <c r="D7" s="13" t="s">
        <v>385</v>
      </c>
      <c r="E7" s="34" t="s">
        <v>400</v>
      </c>
      <c r="F7" s="13">
        <v>11</v>
      </c>
      <c r="G7" s="13">
        <v>3</v>
      </c>
      <c r="H7" s="13">
        <v>6</v>
      </c>
      <c r="I7" s="13">
        <v>6</v>
      </c>
      <c r="J7" s="13">
        <v>12</v>
      </c>
      <c r="K7" s="13">
        <v>9</v>
      </c>
      <c r="L7" s="13">
        <v>12</v>
      </c>
      <c r="M7" s="13">
        <v>6</v>
      </c>
      <c r="N7" s="13">
        <v>10</v>
      </c>
      <c r="O7" s="13">
        <v>17</v>
      </c>
      <c r="P7" s="13">
        <v>8</v>
      </c>
      <c r="Q7" s="25">
        <f t="shared" si="0"/>
        <v>89</v>
      </c>
      <c r="R7" s="13"/>
      <c r="S7" s="13">
        <v>89</v>
      </c>
      <c r="T7" s="20" t="s">
        <v>619</v>
      </c>
      <c r="U7" s="20">
        <v>2</v>
      </c>
      <c r="V7" s="20" t="s">
        <v>366</v>
      </c>
      <c r="W7" s="65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</row>
    <row r="8" spans="1:41" s="62" customFormat="1" ht="63.75">
      <c r="A8" s="10" t="s">
        <v>562</v>
      </c>
      <c r="B8" s="10" t="s">
        <v>16</v>
      </c>
      <c r="C8" s="10">
        <v>3</v>
      </c>
      <c r="D8" s="64" t="s">
        <v>563</v>
      </c>
      <c r="E8" s="19" t="s">
        <v>522</v>
      </c>
      <c r="F8" s="28">
        <v>11</v>
      </c>
      <c r="G8" s="28">
        <v>7</v>
      </c>
      <c r="H8" s="28">
        <v>6</v>
      </c>
      <c r="I8" s="28">
        <v>6</v>
      </c>
      <c r="J8" s="28">
        <v>12</v>
      </c>
      <c r="K8" s="28">
        <v>6</v>
      </c>
      <c r="L8" s="28">
        <v>12</v>
      </c>
      <c r="M8" s="28">
        <v>6</v>
      </c>
      <c r="N8" s="28">
        <v>10</v>
      </c>
      <c r="O8" s="28">
        <v>18</v>
      </c>
      <c r="P8" s="28">
        <v>6</v>
      </c>
      <c r="Q8" s="25">
        <f t="shared" si="0"/>
        <v>89</v>
      </c>
      <c r="R8" s="28"/>
      <c r="S8" s="28">
        <v>89</v>
      </c>
      <c r="T8" s="20" t="s">
        <v>619</v>
      </c>
      <c r="U8" s="20">
        <v>2</v>
      </c>
      <c r="V8" s="20" t="s">
        <v>466</v>
      </c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s="62" customFormat="1" ht="63.75">
      <c r="A9" s="10" t="s">
        <v>382</v>
      </c>
      <c r="B9" s="10" t="s">
        <v>16</v>
      </c>
      <c r="C9" s="10">
        <v>4</v>
      </c>
      <c r="D9" s="13" t="s">
        <v>383</v>
      </c>
      <c r="E9" s="34" t="s">
        <v>400</v>
      </c>
      <c r="F9" s="20">
        <v>11</v>
      </c>
      <c r="G9" s="24" t="s">
        <v>55</v>
      </c>
      <c r="H9" s="20">
        <v>6</v>
      </c>
      <c r="I9" s="20">
        <v>6</v>
      </c>
      <c r="J9" s="20">
        <v>12</v>
      </c>
      <c r="K9" s="20">
        <v>9</v>
      </c>
      <c r="L9" s="20">
        <v>12</v>
      </c>
      <c r="M9" s="20">
        <v>6</v>
      </c>
      <c r="N9" s="20">
        <v>10</v>
      </c>
      <c r="O9" s="20">
        <v>17</v>
      </c>
      <c r="P9" s="20">
        <v>8</v>
      </c>
      <c r="Q9" s="25">
        <f t="shared" si="0"/>
        <v>89</v>
      </c>
      <c r="R9" s="10"/>
      <c r="S9" s="10">
        <v>89</v>
      </c>
      <c r="T9" s="20" t="s">
        <v>619</v>
      </c>
      <c r="U9" s="20">
        <v>2</v>
      </c>
      <c r="V9" s="20" t="s">
        <v>366</v>
      </c>
      <c r="W9" s="63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</row>
    <row r="10" spans="1:41" s="62" customFormat="1" ht="63.75">
      <c r="A10" s="10" t="s">
        <v>386</v>
      </c>
      <c r="B10" s="10" t="s">
        <v>16</v>
      </c>
      <c r="C10" s="10">
        <v>5</v>
      </c>
      <c r="D10" s="13" t="s">
        <v>387</v>
      </c>
      <c r="E10" s="34" t="s">
        <v>400</v>
      </c>
      <c r="F10" s="13">
        <v>11</v>
      </c>
      <c r="G10" s="13">
        <v>3</v>
      </c>
      <c r="H10" s="13">
        <v>6</v>
      </c>
      <c r="I10" s="13">
        <v>6</v>
      </c>
      <c r="J10" s="13">
        <v>12</v>
      </c>
      <c r="K10" s="13">
        <v>9</v>
      </c>
      <c r="L10" s="13">
        <v>12</v>
      </c>
      <c r="M10" s="13">
        <v>6</v>
      </c>
      <c r="N10" s="13">
        <v>10</v>
      </c>
      <c r="O10" s="13">
        <v>17</v>
      </c>
      <c r="P10" s="13">
        <v>8</v>
      </c>
      <c r="Q10" s="25">
        <f t="shared" si="0"/>
        <v>89</v>
      </c>
      <c r="R10" s="13"/>
      <c r="S10" s="13">
        <v>89</v>
      </c>
      <c r="T10" s="20" t="s">
        <v>619</v>
      </c>
      <c r="U10" s="20">
        <v>2</v>
      </c>
      <c r="V10" s="20" t="s">
        <v>366</v>
      </c>
    </row>
    <row r="11" spans="1:41" s="62" customFormat="1" ht="63.75">
      <c r="A11" s="10" t="s">
        <v>560</v>
      </c>
      <c r="B11" s="10" t="s">
        <v>16</v>
      </c>
      <c r="C11" s="10">
        <v>6</v>
      </c>
      <c r="D11" s="64" t="s">
        <v>561</v>
      </c>
      <c r="E11" s="19" t="s">
        <v>522</v>
      </c>
      <c r="F11" s="20">
        <v>11</v>
      </c>
      <c r="G11" s="24" t="s">
        <v>89</v>
      </c>
      <c r="H11" s="20">
        <v>6</v>
      </c>
      <c r="I11" s="20">
        <v>6</v>
      </c>
      <c r="J11" s="20">
        <v>12</v>
      </c>
      <c r="K11" s="20">
        <v>6</v>
      </c>
      <c r="L11" s="20">
        <v>12</v>
      </c>
      <c r="M11" s="20">
        <v>6</v>
      </c>
      <c r="N11" s="20">
        <v>10</v>
      </c>
      <c r="O11" s="20">
        <v>18</v>
      </c>
      <c r="P11" s="20">
        <v>6</v>
      </c>
      <c r="Q11" s="25">
        <f t="shared" si="0"/>
        <v>89</v>
      </c>
      <c r="R11" s="10"/>
      <c r="S11" s="10">
        <v>89</v>
      </c>
      <c r="T11" s="20" t="s">
        <v>619</v>
      </c>
      <c r="U11" s="20">
        <v>2</v>
      </c>
      <c r="V11" s="20" t="s">
        <v>466</v>
      </c>
      <c r="W11" s="35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1" s="62" customFormat="1" ht="63.75">
      <c r="A12" s="10" t="s">
        <v>92</v>
      </c>
      <c r="B12" s="10" t="s">
        <v>16</v>
      </c>
      <c r="C12" s="10">
        <v>7</v>
      </c>
      <c r="D12" s="13" t="s">
        <v>388</v>
      </c>
      <c r="E12" s="34" t="s">
        <v>400</v>
      </c>
      <c r="F12" s="13">
        <v>11</v>
      </c>
      <c r="G12" s="13">
        <v>3</v>
      </c>
      <c r="H12" s="13">
        <v>3</v>
      </c>
      <c r="I12" s="13">
        <v>6</v>
      </c>
      <c r="J12" s="13">
        <v>12</v>
      </c>
      <c r="K12" s="13">
        <v>9</v>
      </c>
      <c r="L12" s="13">
        <v>12</v>
      </c>
      <c r="M12" s="13">
        <v>6</v>
      </c>
      <c r="N12" s="13">
        <v>10</v>
      </c>
      <c r="O12" s="13">
        <v>17</v>
      </c>
      <c r="P12" s="13">
        <v>8</v>
      </c>
      <c r="Q12" s="25">
        <f t="shared" si="0"/>
        <v>86</v>
      </c>
      <c r="R12" s="13"/>
      <c r="S12" s="13">
        <v>86</v>
      </c>
      <c r="T12" s="20" t="s">
        <v>619</v>
      </c>
      <c r="U12" s="13">
        <v>3</v>
      </c>
      <c r="V12" s="20" t="s">
        <v>366</v>
      </c>
    </row>
    <row r="13" spans="1:41" s="62" customFormat="1" ht="63.75">
      <c r="A13" s="10" t="s">
        <v>564</v>
      </c>
      <c r="B13" s="10" t="s">
        <v>16</v>
      </c>
      <c r="C13" s="10">
        <v>8</v>
      </c>
      <c r="D13" s="64" t="s">
        <v>565</v>
      </c>
      <c r="E13" s="19" t="s">
        <v>522</v>
      </c>
      <c r="F13" s="28">
        <v>11</v>
      </c>
      <c r="G13" s="28">
        <v>6</v>
      </c>
      <c r="H13" s="28">
        <v>4</v>
      </c>
      <c r="I13" s="28">
        <v>6</v>
      </c>
      <c r="J13" s="28">
        <v>12</v>
      </c>
      <c r="K13" s="28">
        <v>6</v>
      </c>
      <c r="L13" s="28">
        <v>10</v>
      </c>
      <c r="M13" s="28">
        <v>6</v>
      </c>
      <c r="N13" s="28">
        <v>12</v>
      </c>
      <c r="O13" s="28">
        <v>16</v>
      </c>
      <c r="P13" s="28">
        <v>6</v>
      </c>
      <c r="Q13" s="25">
        <f t="shared" si="0"/>
        <v>84</v>
      </c>
      <c r="R13" s="28"/>
      <c r="S13" s="28">
        <v>84</v>
      </c>
      <c r="T13" s="20" t="s">
        <v>619</v>
      </c>
      <c r="U13" s="28">
        <v>4</v>
      </c>
      <c r="V13" s="20" t="s">
        <v>466</v>
      </c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</row>
    <row r="14" spans="1:41" s="62" customFormat="1" ht="63.75">
      <c r="A14" s="10" t="s">
        <v>90</v>
      </c>
      <c r="B14" s="10" t="s">
        <v>16</v>
      </c>
      <c r="C14" s="10">
        <v>9</v>
      </c>
      <c r="D14" s="13" t="s">
        <v>389</v>
      </c>
      <c r="E14" s="34" t="s">
        <v>400</v>
      </c>
      <c r="F14" s="13">
        <v>11</v>
      </c>
      <c r="G14" s="13">
        <v>5</v>
      </c>
      <c r="H14" s="13">
        <v>6</v>
      </c>
      <c r="I14" s="13">
        <v>6</v>
      </c>
      <c r="J14" s="13">
        <v>6</v>
      </c>
      <c r="K14" s="13">
        <v>9</v>
      </c>
      <c r="L14" s="13">
        <v>11.5</v>
      </c>
      <c r="M14" s="13">
        <v>3</v>
      </c>
      <c r="N14" s="13">
        <v>10</v>
      </c>
      <c r="O14" s="13">
        <v>17</v>
      </c>
      <c r="P14" s="13">
        <v>8</v>
      </c>
      <c r="Q14" s="25">
        <f t="shared" si="0"/>
        <v>81.5</v>
      </c>
      <c r="R14" s="13"/>
      <c r="S14" s="13">
        <v>82</v>
      </c>
      <c r="T14" s="13" t="s">
        <v>620</v>
      </c>
      <c r="U14" s="13">
        <v>5</v>
      </c>
      <c r="V14" s="20" t="s">
        <v>366</v>
      </c>
    </row>
    <row r="15" spans="1:41" s="62" customFormat="1" ht="63.75">
      <c r="A15" s="10" t="s">
        <v>390</v>
      </c>
      <c r="B15" s="10" t="s">
        <v>16</v>
      </c>
      <c r="C15" s="10">
        <v>10</v>
      </c>
      <c r="D15" s="13" t="s">
        <v>391</v>
      </c>
      <c r="E15" s="34" t="s">
        <v>400</v>
      </c>
      <c r="F15" s="13">
        <v>11</v>
      </c>
      <c r="G15" s="13">
        <v>3</v>
      </c>
      <c r="H15" s="13">
        <v>6</v>
      </c>
      <c r="I15" s="13">
        <v>4</v>
      </c>
      <c r="J15" s="13">
        <v>10</v>
      </c>
      <c r="K15" s="13">
        <v>9</v>
      </c>
      <c r="L15" s="13">
        <v>12</v>
      </c>
      <c r="M15" s="13">
        <v>6</v>
      </c>
      <c r="N15" s="13">
        <v>10</v>
      </c>
      <c r="O15" s="13">
        <v>11</v>
      </c>
      <c r="P15" s="13">
        <v>8</v>
      </c>
      <c r="Q15" s="25">
        <f t="shared" si="0"/>
        <v>79</v>
      </c>
      <c r="R15" s="13"/>
      <c r="S15" s="13">
        <v>79</v>
      </c>
      <c r="T15" s="13" t="s">
        <v>620</v>
      </c>
      <c r="U15" s="13">
        <v>6</v>
      </c>
      <c r="V15" s="20" t="s">
        <v>366</v>
      </c>
    </row>
    <row r="16" spans="1:41" s="62" customFormat="1" ht="63.75">
      <c r="A16" s="10" t="s">
        <v>251</v>
      </c>
      <c r="B16" s="10" t="s">
        <v>16</v>
      </c>
      <c r="C16" s="10">
        <v>11</v>
      </c>
      <c r="D16" s="13" t="s">
        <v>252</v>
      </c>
      <c r="E16" s="34" t="s">
        <v>401</v>
      </c>
      <c r="F16" s="13">
        <v>11</v>
      </c>
      <c r="G16" s="13">
        <v>7</v>
      </c>
      <c r="H16" s="13">
        <v>5</v>
      </c>
      <c r="I16" s="13">
        <v>2</v>
      </c>
      <c r="J16" s="13">
        <v>6</v>
      </c>
      <c r="K16" s="13">
        <v>9</v>
      </c>
      <c r="L16" s="13">
        <v>11</v>
      </c>
      <c r="M16" s="13">
        <v>6</v>
      </c>
      <c r="N16" s="13">
        <v>11</v>
      </c>
      <c r="O16" s="13">
        <v>12</v>
      </c>
      <c r="P16" s="13">
        <v>8</v>
      </c>
      <c r="Q16" s="25">
        <f t="shared" si="0"/>
        <v>77</v>
      </c>
      <c r="R16" s="13"/>
      <c r="S16" s="13">
        <v>77</v>
      </c>
      <c r="T16" s="13" t="s">
        <v>621</v>
      </c>
      <c r="U16" s="13">
        <v>7</v>
      </c>
      <c r="V16" s="13" t="s">
        <v>133</v>
      </c>
    </row>
    <row r="17" spans="1:41" s="62" customFormat="1" ht="63.75">
      <c r="A17" s="10" t="s">
        <v>392</v>
      </c>
      <c r="B17" s="10" t="s">
        <v>16</v>
      </c>
      <c r="C17" s="10">
        <v>12</v>
      </c>
      <c r="D17" s="13" t="s">
        <v>393</v>
      </c>
      <c r="E17" s="34" t="s">
        <v>400</v>
      </c>
      <c r="F17" s="13">
        <v>11</v>
      </c>
      <c r="G17" s="13">
        <v>3</v>
      </c>
      <c r="H17" s="13">
        <v>6</v>
      </c>
      <c r="I17" s="13">
        <v>6</v>
      </c>
      <c r="J17" s="13">
        <v>12</v>
      </c>
      <c r="K17" s="13">
        <v>9</v>
      </c>
      <c r="L17" s="13">
        <v>12</v>
      </c>
      <c r="M17" s="13">
        <v>3</v>
      </c>
      <c r="N17" s="13">
        <v>12</v>
      </c>
      <c r="O17" s="13">
        <v>11</v>
      </c>
      <c r="P17" s="13">
        <v>0</v>
      </c>
      <c r="Q17" s="25">
        <f t="shared" si="0"/>
        <v>74</v>
      </c>
      <c r="R17" s="13"/>
      <c r="S17" s="13">
        <v>74</v>
      </c>
      <c r="T17" s="13" t="s">
        <v>621</v>
      </c>
      <c r="U17" s="13">
        <v>8</v>
      </c>
      <c r="V17" s="20" t="s">
        <v>366</v>
      </c>
    </row>
    <row r="18" spans="1:41" s="62" customFormat="1" ht="64.5" thickBot="1">
      <c r="A18" s="10" t="s">
        <v>94</v>
      </c>
      <c r="B18" s="10" t="s">
        <v>16</v>
      </c>
      <c r="C18" s="10">
        <v>13</v>
      </c>
      <c r="D18" s="13" t="s">
        <v>394</v>
      </c>
      <c r="E18" s="34" t="s">
        <v>400</v>
      </c>
      <c r="F18" s="13">
        <v>11</v>
      </c>
      <c r="G18" s="13">
        <v>3</v>
      </c>
      <c r="H18" s="13">
        <v>4</v>
      </c>
      <c r="I18" s="13">
        <v>6</v>
      </c>
      <c r="J18" s="13">
        <v>12</v>
      </c>
      <c r="K18" s="13">
        <v>9</v>
      </c>
      <c r="L18" s="13">
        <v>11.5</v>
      </c>
      <c r="M18" s="13">
        <v>3</v>
      </c>
      <c r="N18" s="13">
        <v>10</v>
      </c>
      <c r="O18" s="13">
        <v>3</v>
      </c>
      <c r="P18" s="13">
        <v>0</v>
      </c>
      <c r="Q18" s="25">
        <f t="shared" si="0"/>
        <v>61.5</v>
      </c>
      <c r="R18" s="13"/>
      <c r="S18" s="13">
        <v>62</v>
      </c>
      <c r="T18" s="13" t="s">
        <v>621</v>
      </c>
      <c r="U18" s="13">
        <v>9</v>
      </c>
      <c r="V18" s="20" t="s">
        <v>366</v>
      </c>
    </row>
    <row r="19" spans="1:41" s="61" customFormat="1" ht="91.5" customHeight="1" thickBot="1">
      <c r="A19" s="10" t="s">
        <v>395</v>
      </c>
      <c r="B19" s="10" t="s">
        <v>16</v>
      </c>
      <c r="C19" s="10">
        <v>14</v>
      </c>
      <c r="D19" s="56" t="s">
        <v>396</v>
      </c>
      <c r="E19" s="34" t="s">
        <v>400</v>
      </c>
      <c r="F19" s="13">
        <v>11</v>
      </c>
      <c r="G19" s="13">
        <v>5</v>
      </c>
      <c r="H19" s="13">
        <v>6</v>
      </c>
      <c r="I19" s="13">
        <v>0</v>
      </c>
      <c r="J19" s="13">
        <v>4</v>
      </c>
      <c r="K19" s="13">
        <v>0</v>
      </c>
      <c r="L19" s="13">
        <v>11</v>
      </c>
      <c r="M19" s="13">
        <v>6</v>
      </c>
      <c r="N19" s="13">
        <v>10</v>
      </c>
      <c r="O19" s="13">
        <v>7</v>
      </c>
      <c r="P19" s="13">
        <v>8</v>
      </c>
      <c r="Q19" s="25">
        <f t="shared" si="0"/>
        <v>57</v>
      </c>
      <c r="R19" s="13"/>
      <c r="S19" s="13">
        <v>57</v>
      </c>
      <c r="T19" s="13" t="s">
        <v>621</v>
      </c>
      <c r="U19" s="13">
        <v>10</v>
      </c>
      <c r="V19" s="20" t="s">
        <v>366</v>
      </c>
      <c r="W19" s="65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</row>
    <row r="20" spans="1:41" s="62" customFormat="1" ht="64.5" thickBot="1">
      <c r="A20" s="10" t="s">
        <v>607</v>
      </c>
      <c r="B20" s="10" t="s">
        <v>16</v>
      </c>
      <c r="C20" s="10">
        <v>15</v>
      </c>
      <c r="D20" s="56" t="s">
        <v>608</v>
      </c>
      <c r="E20" s="19" t="s">
        <v>617</v>
      </c>
      <c r="F20" s="20">
        <v>11</v>
      </c>
      <c r="G20" s="24" t="s">
        <v>55</v>
      </c>
      <c r="H20" s="20">
        <v>5</v>
      </c>
      <c r="I20" s="20">
        <v>6</v>
      </c>
      <c r="J20" s="20">
        <v>6</v>
      </c>
      <c r="K20" s="20">
        <v>3</v>
      </c>
      <c r="L20" s="20">
        <v>6</v>
      </c>
      <c r="M20" s="20">
        <v>5</v>
      </c>
      <c r="N20" s="20">
        <v>12</v>
      </c>
      <c r="O20" s="20">
        <v>7</v>
      </c>
      <c r="P20" s="20">
        <v>2</v>
      </c>
      <c r="Q20" s="25">
        <f t="shared" si="0"/>
        <v>55</v>
      </c>
      <c r="R20" s="10"/>
      <c r="S20" s="10">
        <v>55</v>
      </c>
      <c r="T20" s="13" t="s">
        <v>621</v>
      </c>
      <c r="U20" s="20">
        <v>11</v>
      </c>
      <c r="V20" s="20" t="s">
        <v>595</v>
      </c>
      <c r="W20" s="63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</row>
    <row r="21" spans="1:41" s="62" customFormat="1" ht="64.5" thickBot="1">
      <c r="A21" s="10" t="s">
        <v>253</v>
      </c>
      <c r="B21" s="10" t="s">
        <v>16</v>
      </c>
      <c r="C21" s="10">
        <v>16</v>
      </c>
      <c r="D21" s="56" t="s">
        <v>254</v>
      </c>
      <c r="E21" s="34" t="s">
        <v>401</v>
      </c>
      <c r="F21" s="13">
        <v>11</v>
      </c>
      <c r="G21" s="13">
        <v>2</v>
      </c>
      <c r="H21" s="13">
        <v>2</v>
      </c>
      <c r="I21" s="13">
        <v>2</v>
      </c>
      <c r="J21" s="13">
        <v>4</v>
      </c>
      <c r="K21" s="13">
        <v>9</v>
      </c>
      <c r="L21" s="13">
        <v>10</v>
      </c>
      <c r="M21" s="13">
        <v>3</v>
      </c>
      <c r="N21" s="13">
        <v>11</v>
      </c>
      <c r="O21" s="13">
        <v>9</v>
      </c>
      <c r="P21" s="13">
        <v>0</v>
      </c>
      <c r="Q21" s="25">
        <f t="shared" si="0"/>
        <v>52</v>
      </c>
      <c r="R21" s="13"/>
      <c r="S21" s="13">
        <v>52</v>
      </c>
      <c r="T21" s="13" t="s">
        <v>621</v>
      </c>
      <c r="U21" s="13">
        <v>12</v>
      </c>
      <c r="V21" s="13" t="s">
        <v>133</v>
      </c>
    </row>
    <row r="22" spans="1:41" s="62" customFormat="1" ht="64.5" thickBot="1">
      <c r="A22" s="10" t="s">
        <v>255</v>
      </c>
      <c r="B22" s="10" t="s">
        <v>16</v>
      </c>
      <c r="C22" s="10">
        <v>17</v>
      </c>
      <c r="D22" s="56" t="s">
        <v>256</v>
      </c>
      <c r="E22" s="34" t="s">
        <v>401</v>
      </c>
      <c r="F22" s="13">
        <v>11</v>
      </c>
      <c r="G22" s="13">
        <v>7</v>
      </c>
      <c r="H22" s="13">
        <v>6</v>
      </c>
      <c r="I22" s="13">
        <v>6</v>
      </c>
      <c r="J22" s="13">
        <v>10</v>
      </c>
      <c r="K22" s="13">
        <v>9</v>
      </c>
      <c r="L22" s="13">
        <v>8</v>
      </c>
      <c r="M22" s="13">
        <v>3</v>
      </c>
      <c r="N22" s="13">
        <v>2</v>
      </c>
      <c r="O22" s="13">
        <v>0</v>
      </c>
      <c r="P22" s="13">
        <v>0</v>
      </c>
      <c r="Q22" s="25">
        <f t="shared" si="0"/>
        <v>51</v>
      </c>
      <c r="R22" s="13"/>
      <c r="S22" s="13">
        <v>51</v>
      </c>
      <c r="T22" s="13" t="s">
        <v>621</v>
      </c>
      <c r="U22" s="13">
        <v>13</v>
      </c>
      <c r="V22" s="13" t="s">
        <v>133</v>
      </c>
    </row>
    <row r="23" spans="1:41" s="62" customFormat="1" ht="64.5" thickBot="1">
      <c r="A23" s="10" t="s">
        <v>568</v>
      </c>
      <c r="B23" s="10" t="s">
        <v>16</v>
      </c>
      <c r="C23" s="10">
        <v>18</v>
      </c>
      <c r="D23" s="74" t="s">
        <v>569</v>
      </c>
      <c r="E23" s="19" t="s">
        <v>522</v>
      </c>
      <c r="F23" s="28">
        <v>11</v>
      </c>
      <c r="G23" s="28">
        <v>6</v>
      </c>
      <c r="H23" s="28">
        <v>4</v>
      </c>
      <c r="I23" s="28">
        <v>6</v>
      </c>
      <c r="J23" s="28">
        <v>6</v>
      </c>
      <c r="K23" s="28">
        <v>6</v>
      </c>
      <c r="L23" s="28">
        <v>4</v>
      </c>
      <c r="M23" s="28">
        <v>4</v>
      </c>
      <c r="N23" s="28">
        <v>4</v>
      </c>
      <c r="O23" s="28">
        <v>4</v>
      </c>
      <c r="P23" s="28">
        <v>4</v>
      </c>
      <c r="Q23" s="25">
        <f t="shared" si="0"/>
        <v>48</v>
      </c>
      <c r="R23" s="28"/>
      <c r="S23" s="28">
        <v>48</v>
      </c>
      <c r="T23" s="13" t="s">
        <v>621</v>
      </c>
      <c r="U23" s="28">
        <v>14</v>
      </c>
      <c r="V23" s="20" t="s">
        <v>466</v>
      </c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</row>
    <row r="24" spans="1:41" s="62" customFormat="1" ht="64.5" thickBot="1">
      <c r="A24" s="10" t="s">
        <v>566</v>
      </c>
      <c r="B24" s="10" t="s">
        <v>16</v>
      </c>
      <c r="C24" s="10">
        <v>19</v>
      </c>
      <c r="D24" s="74" t="s">
        <v>567</v>
      </c>
      <c r="E24" s="19" t="s">
        <v>522</v>
      </c>
      <c r="F24" s="28">
        <v>11</v>
      </c>
      <c r="G24" s="28">
        <v>6</v>
      </c>
      <c r="H24" s="28">
        <v>4</v>
      </c>
      <c r="I24" s="28">
        <v>6</v>
      </c>
      <c r="J24" s="28">
        <v>6</v>
      </c>
      <c r="K24" s="28">
        <v>6</v>
      </c>
      <c r="L24" s="28">
        <v>4</v>
      </c>
      <c r="M24" s="28">
        <v>4</v>
      </c>
      <c r="N24" s="28">
        <v>4</v>
      </c>
      <c r="O24" s="28">
        <v>4</v>
      </c>
      <c r="P24" s="28">
        <v>4</v>
      </c>
      <c r="Q24" s="25">
        <f t="shared" si="0"/>
        <v>48</v>
      </c>
      <c r="R24" s="28"/>
      <c r="S24" s="28">
        <v>48</v>
      </c>
      <c r="T24" s="13" t="s">
        <v>621</v>
      </c>
      <c r="U24" s="28">
        <v>14</v>
      </c>
      <c r="V24" s="20" t="s">
        <v>466</v>
      </c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</row>
    <row r="25" spans="1:41" s="62" customFormat="1" ht="64.5" thickBot="1">
      <c r="A25" s="10" t="s">
        <v>570</v>
      </c>
      <c r="B25" s="10" t="s">
        <v>16</v>
      </c>
      <c r="C25" s="10">
        <v>20</v>
      </c>
      <c r="D25" s="74" t="s">
        <v>571</v>
      </c>
      <c r="E25" s="19" t="s">
        <v>522</v>
      </c>
      <c r="F25" s="28">
        <v>11</v>
      </c>
      <c r="G25" s="28">
        <v>5</v>
      </c>
      <c r="H25" s="28">
        <v>4</v>
      </c>
      <c r="I25" s="28">
        <v>4</v>
      </c>
      <c r="J25" s="28">
        <v>6</v>
      </c>
      <c r="K25" s="28">
        <v>6</v>
      </c>
      <c r="L25" s="28">
        <v>4</v>
      </c>
      <c r="M25" s="28">
        <v>4</v>
      </c>
      <c r="N25" s="28">
        <v>6</v>
      </c>
      <c r="O25" s="28">
        <v>4</v>
      </c>
      <c r="P25" s="28">
        <v>4</v>
      </c>
      <c r="Q25" s="25">
        <f t="shared" si="0"/>
        <v>47</v>
      </c>
      <c r="R25" s="28"/>
      <c r="S25" s="28">
        <v>47</v>
      </c>
      <c r="T25" s="13" t="s">
        <v>621</v>
      </c>
      <c r="U25" s="28">
        <v>15</v>
      </c>
      <c r="V25" s="20" t="s">
        <v>466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s="62" customFormat="1" ht="51.75" thickBot="1">
      <c r="A26" s="10" t="s">
        <v>609</v>
      </c>
      <c r="B26" s="10" t="s">
        <v>16</v>
      </c>
      <c r="C26" s="10">
        <v>21</v>
      </c>
      <c r="D26" s="56" t="s">
        <v>610</v>
      </c>
      <c r="E26" s="34" t="s">
        <v>582</v>
      </c>
      <c r="F26" s="13">
        <v>11</v>
      </c>
      <c r="G26" s="13">
        <v>7</v>
      </c>
      <c r="H26" s="13">
        <v>6</v>
      </c>
      <c r="I26" s="13">
        <v>6</v>
      </c>
      <c r="J26" s="13">
        <v>4</v>
      </c>
      <c r="K26" s="13">
        <v>0</v>
      </c>
      <c r="L26" s="13">
        <v>6</v>
      </c>
      <c r="M26" s="13">
        <v>5</v>
      </c>
      <c r="N26" s="13">
        <v>10</v>
      </c>
      <c r="O26" s="13">
        <v>0</v>
      </c>
      <c r="P26" s="13">
        <v>2</v>
      </c>
      <c r="Q26" s="25">
        <f t="shared" si="0"/>
        <v>46</v>
      </c>
      <c r="R26" s="13"/>
      <c r="S26" s="13">
        <v>46</v>
      </c>
      <c r="T26" s="13" t="s">
        <v>621</v>
      </c>
      <c r="U26" s="13">
        <v>16</v>
      </c>
      <c r="V26" s="20" t="s">
        <v>595</v>
      </c>
    </row>
    <row r="27" spans="1:41" s="62" customFormat="1" ht="64.5" thickBot="1">
      <c r="A27" s="10" t="s">
        <v>576</v>
      </c>
      <c r="B27" s="10" t="s">
        <v>16</v>
      </c>
      <c r="C27" s="10">
        <v>22</v>
      </c>
      <c r="D27" s="74" t="s">
        <v>577</v>
      </c>
      <c r="E27" s="19" t="s">
        <v>522</v>
      </c>
      <c r="F27" s="28">
        <v>11</v>
      </c>
      <c r="G27" s="28">
        <v>4</v>
      </c>
      <c r="H27" s="28">
        <v>4</v>
      </c>
      <c r="I27" s="28">
        <v>4</v>
      </c>
      <c r="J27" s="28">
        <v>6</v>
      </c>
      <c r="K27" s="28">
        <v>4</v>
      </c>
      <c r="L27" s="28">
        <v>6</v>
      </c>
      <c r="M27" s="28">
        <v>4</v>
      </c>
      <c r="N27" s="28">
        <v>8</v>
      </c>
      <c r="O27" s="28">
        <v>2</v>
      </c>
      <c r="P27" s="28">
        <v>4</v>
      </c>
      <c r="Q27" s="25">
        <f t="shared" si="0"/>
        <v>46</v>
      </c>
      <c r="R27" s="28"/>
      <c r="S27" s="28">
        <v>46</v>
      </c>
      <c r="T27" s="13" t="s">
        <v>621</v>
      </c>
      <c r="U27" s="13">
        <v>16</v>
      </c>
      <c r="V27" s="20" t="s">
        <v>466</v>
      </c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</row>
    <row r="28" spans="1:41" s="62" customFormat="1" ht="64.5" thickBot="1">
      <c r="A28" s="10" t="s">
        <v>574</v>
      </c>
      <c r="B28" s="10" t="s">
        <v>16</v>
      </c>
      <c r="C28" s="10">
        <v>23</v>
      </c>
      <c r="D28" s="74" t="s">
        <v>575</v>
      </c>
      <c r="E28" s="19" t="s">
        <v>522</v>
      </c>
      <c r="F28" s="28">
        <v>11</v>
      </c>
      <c r="G28" s="28">
        <v>6</v>
      </c>
      <c r="H28" s="28">
        <v>4</v>
      </c>
      <c r="I28" s="28">
        <v>4</v>
      </c>
      <c r="J28" s="28">
        <v>6</v>
      </c>
      <c r="K28" s="28">
        <v>4</v>
      </c>
      <c r="L28" s="28">
        <v>4</v>
      </c>
      <c r="M28" s="28">
        <v>4</v>
      </c>
      <c r="N28" s="28">
        <v>6</v>
      </c>
      <c r="O28" s="28">
        <v>4</v>
      </c>
      <c r="P28" s="28">
        <v>4</v>
      </c>
      <c r="Q28" s="25">
        <f t="shared" si="0"/>
        <v>46</v>
      </c>
      <c r="R28" s="28"/>
      <c r="S28" s="28">
        <v>46</v>
      </c>
      <c r="T28" s="13" t="s">
        <v>621</v>
      </c>
      <c r="U28" s="13">
        <v>16</v>
      </c>
      <c r="V28" s="20" t="s">
        <v>466</v>
      </c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1:41" s="61" customFormat="1" ht="91.5" customHeight="1">
      <c r="A29" s="10" t="s">
        <v>578</v>
      </c>
      <c r="B29" s="10" t="s">
        <v>16</v>
      </c>
      <c r="C29" s="10">
        <v>24</v>
      </c>
      <c r="D29" s="64" t="s">
        <v>579</v>
      </c>
      <c r="E29" s="19" t="s">
        <v>522</v>
      </c>
      <c r="F29" s="28">
        <v>11</v>
      </c>
      <c r="G29" s="28">
        <v>4</v>
      </c>
      <c r="H29" s="28">
        <v>4</v>
      </c>
      <c r="I29" s="28">
        <v>4</v>
      </c>
      <c r="J29" s="28">
        <v>4</v>
      </c>
      <c r="K29" s="28">
        <v>4</v>
      </c>
      <c r="L29" s="28">
        <v>6</v>
      </c>
      <c r="M29" s="28">
        <v>4</v>
      </c>
      <c r="N29" s="28">
        <v>8</v>
      </c>
      <c r="O29" s="28">
        <v>4</v>
      </c>
      <c r="P29" s="28">
        <v>4</v>
      </c>
      <c r="Q29" s="25">
        <f t="shared" si="0"/>
        <v>46</v>
      </c>
      <c r="R29" s="28"/>
      <c r="S29" s="28">
        <v>46</v>
      </c>
      <c r="T29" s="13" t="s">
        <v>621</v>
      </c>
      <c r="U29" s="13">
        <v>16</v>
      </c>
      <c r="V29" s="20" t="s">
        <v>466</v>
      </c>
      <c r="W29" s="31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spans="1:41" s="62" customFormat="1" ht="63.75">
      <c r="A30" s="10" t="s">
        <v>572</v>
      </c>
      <c r="B30" s="10" t="s">
        <v>16</v>
      </c>
      <c r="C30" s="10">
        <v>25</v>
      </c>
      <c r="D30" s="64" t="s">
        <v>573</v>
      </c>
      <c r="E30" s="19" t="s">
        <v>522</v>
      </c>
      <c r="F30" s="28">
        <v>11</v>
      </c>
      <c r="G30" s="28">
        <v>6</v>
      </c>
      <c r="H30" s="28">
        <v>4</v>
      </c>
      <c r="I30" s="28">
        <v>4</v>
      </c>
      <c r="J30" s="28">
        <v>6</v>
      </c>
      <c r="K30" s="28">
        <v>4</v>
      </c>
      <c r="L30" s="28">
        <v>4</v>
      </c>
      <c r="M30" s="28">
        <v>4</v>
      </c>
      <c r="N30" s="28">
        <v>6</v>
      </c>
      <c r="O30" s="28">
        <v>4</v>
      </c>
      <c r="P30" s="28">
        <v>4</v>
      </c>
      <c r="Q30" s="25">
        <f t="shared" si="0"/>
        <v>46</v>
      </c>
      <c r="R30" s="28"/>
      <c r="S30" s="28">
        <v>46</v>
      </c>
      <c r="T30" s="13" t="s">
        <v>621</v>
      </c>
      <c r="U30" s="13">
        <v>16</v>
      </c>
      <c r="V30" s="20" t="s">
        <v>466</v>
      </c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spans="1:41" s="62" customFormat="1" ht="64.5" thickBot="1">
      <c r="A31" s="10" t="s">
        <v>397</v>
      </c>
      <c r="B31" s="10" t="s">
        <v>16</v>
      </c>
      <c r="C31" s="10">
        <v>26</v>
      </c>
      <c r="D31" s="13" t="s">
        <v>398</v>
      </c>
      <c r="E31" s="34" t="s">
        <v>400</v>
      </c>
      <c r="F31" s="13">
        <v>11</v>
      </c>
      <c r="G31" s="13">
        <v>1</v>
      </c>
      <c r="H31" s="13">
        <v>3</v>
      </c>
      <c r="I31" s="13">
        <v>2</v>
      </c>
      <c r="J31" s="13">
        <v>6</v>
      </c>
      <c r="K31" s="13">
        <v>0</v>
      </c>
      <c r="L31" s="13">
        <v>10</v>
      </c>
      <c r="M31" s="13">
        <v>3</v>
      </c>
      <c r="N31" s="13">
        <v>12</v>
      </c>
      <c r="O31" s="13">
        <v>6</v>
      </c>
      <c r="P31" s="13">
        <v>0</v>
      </c>
      <c r="Q31" s="25">
        <f t="shared" si="0"/>
        <v>43</v>
      </c>
      <c r="R31" s="13"/>
      <c r="S31" s="13">
        <v>43</v>
      </c>
      <c r="T31" s="13" t="s">
        <v>621</v>
      </c>
      <c r="U31" s="13">
        <v>17</v>
      </c>
      <c r="V31" s="20" t="s">
        <v>366</v>
      </c>
    </row>
    <row r="32" spans="1:41" s="16" customFormat="1" ht="91.5" customHeight="1" thickBot="1">
      <c r="A32" s="10" t="s">
        <v>259</v>
      </c>
      <c r="B32" s="10" t="s">
        <v>16</v>
      </c>
      <c r="C32" s="10">
        <v>27</v>
      </c>
      <c r="D32" s="56" t="s">
        <v>62</v>
      </c>
      <c r="E32" s="19" t="s">
        <v>63</v>
      </c>
      <c r="F32" s="20">
        <v>11</v>
      </c>
      <c r="G32" s="24" t="s">
        <v>55</v>
      </c>
      <c r="H32" s="20">
        <v>3</v>
      </c>
      <c r="I32" s="20">
        <v>2</v>
      </c>
      <c r="J32" s="20">
        <v>0</v>
      </c>
      <c r="K32" s="20">
        <v>9</v>
      </c>
      <c r="L32" s="20">
        <v>1</v>
      </c>
      <c r="M32" s="20">
        <v>6</v>
      </c>
      <c r="N32" s="20">
        <v>3</v>
      </c>
      <c r="O32" s="20">
        <v>11</v>
      </c>
      <c r="P32" s="20">
        <v>0</v>
      </c>
      <c r="Q32" s="25">
        <f t="shared" si="0"/>
        <v>38</v>
      </c>
      <c r="R32" s="10"/>
      <c r="S32" s="10">
        <v>38</v>
      </c>
      <c r="T32" s="13" t="s">
        <v>621</v>
      </c>
      <c r="U32" s="20">
        <v>18</v>
      </c>
      <c r="V32" s="20" t="s">
        <v>61</v>
      </c>
      <c r="W32" s="59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</row>
    <row r="33" spans="1:41" ht="77.25" thickBot="1">
      <c r="A33" s="10" t="s">
        <v>114</v>
      </c>
      <c r="B33" s="10" t="s">
        <v>16</v>
      </c>
      <c r="C33" s="10">
        <v>28</v>
      </c>
      <c r="D33" s="56" t="s">
        <v>115</v>
      </c>
      <c r="E33" s="19" t="s">
        <v>113</v>
      </c>
      <c r="F33" s="20">
        <v>11</v>
      </c>
      <c r="G33" s="24" t="s">
        <v>98</v>
      </c>
      <c r="H33" s="20">
        <v>2</v>
      </c>
      <c r="I33" s="20">
        <v>0</v>
      </c>
      <c r="J33" s="20">
        <v>6</v>
      </c>
      <c r="K33" s="20">
        <v>9</v>
      </c>
      <c r="L33" s="20">
        <v>7</v>
      </c>
      <c r="M33" s="20">
        <v>6</v>
      </c>
      <c r="N33" s="20">
        <v>0</v>
      </c>
      <c r="O33" s="20">
        <v>2</v>
      </c>
      <c r="P33" s="20">
        <v>0</v>
      </c>
      <c r="Q33" s="25">
        <f t="shared" si="0"/>
        <v>36</v>
      </c>
      <c r="R33" s="10"/>
      <c r="S33" s="10">
        <v>36</v>
      </c>
      <c r="T33" s="13" t="s">
        <v>621</v>
      </c>
      <c r="U33" s="20">
        <v>19</v>
      </c>
      <c r="V33" s="20" t="s">
        <v>110</v>
      </c>
      <c r="W33" s="63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</row>
    <row r="34" spans="1:41" ht="64.5" thickBot="1">
      <c r="A34" s="10" t="s">
        <v>404</v>
      </c>
      <c r="B34" s="10" t="s">
        <v>16</v>
      </c>
      <c r="C34" s="10">
        <v>29</v>
      </c>
      <c r="D34" s="56" t="s">
        <v>405</v>
      </c>
      <c r="E34" s="19" t="s">
        <v>409</v>
      </c>
      <c r="F34" s="20">
        <v>11</v>
      </c>
      <c r="G34" s="24" t="s">
        <v>102</v>
      </c>
      <c r="H34" s="20">
        <v>0</v>
      </c>
      <c r="I34" s="20">
        <v>2</v>
      </c>
      <c r="J34" s="20">
        <v>3</v>
      </c>
      <c r="K34" s="20">
        <v>0</v>
      </c>
      <c r="L34" s="20">
        <v>18</v>
      </c>
      <c r="M34" s="20">
        <v>0</v>
      </c>
      <c r="N34" s="20">
        <v>0</v>
      </c>
      <c r="O34" s="20">
        <v>10</v>
      </c>
      <c r="P34" s="20">
        <v>0</v>
      </c>
      <c r="Q34" s="25">
        <f t="shared" si="0"/>
        <v>34</v>
      </c>
      <c r="R34" s="10"/>
      <c r="S34" s="10">
        <v>34</v>
      </c>
      <c r="T34" s="13" t="s">
        <v>621</v>
      </c>
      <c r="U34" s="20">
        <v>20</v>
      </c>
      <c r="V34" s="20" t="s">
        <v>406</v>
      </c>
      <c r="W34" s="63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</row>
    <row r="35" spans="1:41" ht="77.25" thickBot="1">
      <c r="A35" s="10" t="s">
        <v>94</v>
      </c>
      <c r="B35" s="10" t="s">
        <v>16</v>
      </c>
      <c r="C35" s="10">
        <v>30</v>
      </c>
      <c r="D35" s="56" t="s">
        <v>95</v>
      </c>
      <c r="E35" s="34" t="s">
        <v>77</v>
      </c>
      <c r="F35" s="13">
        <v>11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7</v>
      </c>
      <c r="M35" s="13">
        <v>0</v>
      </c>
      <c r="N35" s="13">
        <v>9</v>
      </c>
      <c r="O35" s="13">
        <v>14</v>
      </c>
      <c r="P35" s="13">
        <v>0</v>
      </c>
      <c r="Q35" s="25">
        <f t="shared" si="0"/>
        <v>30</v>
      </c>
      <c r="R35" s="13"/>
      <c r="S35" s="13">
        <v>30</v>
      </c>
      <c r="T35" s="13" t="s">
        <v>621</v>
      </c>
      <c r="U35" s="13">
        <v>21</v>
      </c>
      <c r="V35" s="13" t="s">
        <v>78</v>
      </c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</row>
    <row r="36" spans="1:41" ht="64.5" thickBot="1">
      <c r="A36" s="13" t="s">
        <v>257</v>
      </c>
      <c r="B36" s="13" t="s">
        <v>16</v>
      </c>
      <c r="C36" s="10">
        <v>31</v>
      </c>
      <c r="D36" s="56" t="s">
        <v>258</v>
      </c>
      <c r="E36" s="34" t="s">
        <v>401</v>
      </c>
      <c r="F36" s="13">
        <v>11</v>
      </c>
      <c r="G36" s="13">
        <v>2</v>
      </c>
      <c r="H36" s="13">
        <v>2</v>
      </c>
      <c r="I36" s="13">
        <v>2</v>
      </c>
      <c r="J36" s="13">
        <v>2</v>
      </c>
      <c r="K36" s="13">
        <v>6</v>
      </c>
      <c r="L36" s="13">
        <v>7</v>
      </c>
      <c r="M36" s="13">
        <v>0</v>
      </c>
      <c r="N36" s="13">
        <v>0</v>
      </c>
      <c r="O36" s="13">
        <v>6</v>
      </c>
      <c r="P36" s="13">
        <v>0</v>
      </c>
      <c r="Q36" s="25">
        <f t="shared" si="0"/>
        <v>27</v>
      </c>
      <c r="R36" s="13"/>
      <c r="S36" s="13">
        <v>27</v>
      </c>
      <c r="T36" s="13" t="s">
        <v>621</v>
      </c>
      <c r="U36" s="13">
        <v>22</v>
      </c>
      <c r="V36" s="13" t="s">
        <v>133</v>
      </c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</row>
    <row r="37" spans="1:41" ht="77.25" thickBot="1">
      <c r="A37" s="10" t="s">
        <v>90</v>
      </c>
      <c r="B37" s="10" t="s">
        <v>16</v>
      </c>
      <c r="C37" s="10">
        <v>32</v>
      </c>
      <c r="D37" s="56" t="s">
        <v>91</v>
      </c>
      <c r="E37" s="19" t="s">
        <v>81</v>
      </c>
      <c r="F37" s="20">
        <v>11</v>
      </c>
      <c r="G37" s="24" t="s">
        <v>12</v>
      </c>
      <c r="H37" s="20">
        <v>0</v>
      </c>
      <c r="I37" s="20">
        <v>6</v>
      </c>
      <c r="J37" s="20">
        <v>0</v>
      </c>
      <c r="K37" s="20">
        <v>0</v>
      </c>
      <c r="L37" s="20">
        <v>4.5</v>
      </c>
      <c r="M37" s="20">
        <v>0</v>
      </c>
      <c r="N37" s="20">
        <v>9</v>
      </c>
      <c r="O37" s="20">
        <v>6</v>
      </c>
      <c r="P37" s="20">
        <v>0</v>
      </c>
      <c r="Q37" s="25">
        <f t="shared" si="0"/>
        <v>25.5</v>
      </c>
      <c r="R37" s="10"/>
      <c r="S37" s="10">
        <v>26</v>
      </c>
      <c r="T37" s="13" t="s">
        <v>621</v>
      </c>
      <c r="U37" s="20">
        <v>23</v>
      </c>
      <c r="V37" s="13" t="s">
        <v>78</v>
      </c>
      <c r="W37" s="63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</row>
    <row r="38" spans="1:41" ht="64.5" thickBot="1">
      <c r="A38" s="10" t="s">
        <v>407</v>
      </c>
      <c r="B38" s="10" t="s">
        <v>16</v>
      </c>
      <c r="C38" s="10">
        <v>33</v>
      </c>
      <c r="D38" s="56" t="s">
        <v>408</v>
      </c>
      <c r="E38" s="19" t="s">
        <v>409</v>
      </c>
      <c r="F38" s="13">
        <v>11</v>
      </c>
      <c r="G38" s="13">
        <v>2</v>
      </c>
      <c r="H38" s="13">
        <v>2</v>
      </c>
      <c r="I38" s="13">
        <v>0</v>
      </c>
      <c r="J38" s="13">
        <v>2</v>
      </c>
      <c r="K38" s="13">
        <v>0</v>
      </c>
      <c r="L38" s="13">
        <v>11</v>
      </c>
      <c r="M38" s="13">
        <v>0</v>
      </c>
      <c r="N38" s="13">
        <v>0</v>
      </c>
      <c r="O38" s="13">
        <v>5</v>
      </c>
      <c r="P38" s="13">
        <v>3</v>
      </c>
      <c r="Q38" s="25">
        <f t="shared" si="0"/>
        <v>25</v>
      </c>
      <c r="R38" s="13"/>
      <c r="S38" s="13">
        <v>25</v>
      </c>
      <c r="T38" s="13" t="s">
        <v>621</v>
      </c>
      <c r="U38" s="13">
        <v>24</v>
      </c>
      <c r="V38" s="13" t="s">
        <v>406</v>
      </c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</row>
    <row r="39" spans="1:41" ht="64.5" thickBot="1">
      <c r="A39" s="10" t="s">
        <v>384</v>
      </c>
      <c r="B39" s="10" t="s">
        <v>16</v>
      </c>
      <c r="C39" s="10">
        <v>34</v>
      </c>
      <c r="D39" s="56" t="s">
        <v>399</v>
      </c>
      <c r="E39" s="34" t="s">
        <v>400</v>
      </c>
      <c r="F39" s="13">
        <v>11</v>
      </c>
      <c r="G39" s="13">
        <v>3</v>
      </c>
      <c r="H39" s="13">
        <v>1</v>
      </c>
      <c r="I39" s="13">
        <v>0</v>
      </c>
      <c r="J39" s="13">
        <v>2</v>
      </c>
      <c r="K39" s="13">
        <v>3</v>
      </c>
      <c r="L39" s="13">
        <v>3</v>
      </c>
      <c r="M39" s="13">
        <v>3</v>
      </c>
      <c r="N39" s="13">
        <v>0</v>
      </c>
      <c r="O39" s="13">
        <v>2</v>
      </c>
      <c r="P39" s="13">
        <v>0</v>
      </c>
      <c r="Q39" s="25">
        <f t="shared" si="0"/>
        <v>17</v>
      </c>
      <c r="R39" s="13"/>
      <c r="S39" s="13">
        <v>17</v>
      </c>
      <c r="T39" s="13" t="s">
        <v>621</v>
      </c>
      <c r="U39" s="13">
        <v>25</v>
      </c>
      <c r="V39" s="20" t="s">
        <v>366</v>
      </c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</row>
    <row r="40" spans="1:41" ht="77.25" thickBot="1">
      <c r="A40" s="10" t="s">
        <v>92</v>
      </c>
      <c r="B40" s="10" t="s">
        <v>16</v>
      </c>
      <c r="C40" s="10">
        <v>35</v>
      </c>
      <c r="D40" s="56" t="s">
        <v>93</v>
      </c>
      <c r="E40" s="19" t="s">
        <v>81</v>
      </c>
      <c r="F40" s="13">
        <v>11</v>
      </c>
      <c r="G40" s="13">
        <v>0</v>
      </c>
      <c r="H40" s="13">
        <v>0</v>
      </c>
      <c r="I40" s="13">
        <v>0</v>
      </c>
      <c r="J40" s="13">
        <v>2</v>
      </c>
      <c r="K40" s="13">
        <v>9</v>
      </c>
      <c r="L40" s="13">
        <v>4.5</v>
      </c>
      <c r="M40" s="13">
        <v>0</v>
      </c>
      <c r="N40" s="13">
        <v>0</v>
      </c>
      <c r="O40" s="13">
        <v>0</v>
      </c>
      <c r="P40" s="13">
        <v>0</v>
      </c>
      <c r="Q40" s="25">
        <f t="shared" si="0"/>
        <v>15.5</v>
      </c>
      <c r="R40" s="13"/>
      <c r="S40" s="13">
        <v>16</v>
      </c>
      <c r="T40" s="13" t="s">
        <v>621</v>
      </c>
      <c r="U40" s="13">
        <v>26</v>
      </c>
      <c r="V40" s="13" t="s">
        <v>78</v>
      </c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</row>
    <row r="41" spans="1:41" ht="51.75" thickBot="1">
      <c r="A41" s="10" t="s">
        <v>611</v>
      </c>
      <c r="B41" s="10" t="s">
        <v>16</v>
      </c>
      <c r="C41" s="10">
        <v>36</v>
      </c>
      <c r="D41" s="56" t="s">
        <v>612</v>
      </c>
      <c r="E41" s="34" t="s">
        <v>582</v>
      </c>
      <c r="F41" s="13">
        <v>11</v>
      </c>
      <c r="G41" s="13">
        <v>3</v>
      </c>
      <c r="H41" s="13">
        <v>6</v>
      </c>
      <c r="I41" s="13">
        <v>0</v>
      </c>
      <c r="J41" s="13">
        <v>4</v>
      </c>
      <c r="K41" s="13">
        <v>0</v>
      </c>
      <c r="L41" s="13">
        <v>1</v>
      </c>
      <c r="M41" s="13">
        <v>0</v>
      </c>
      <c r="N41" s="13">
        <v>0</v>
      </c>
      <c r="O41" s="13">
        <v>0</v>
      </c>
      <c r="P41" s="13">
        <v>0</v>
      </c>
      <c r="Q41" s="25">
        <f t="shared" si="0"/>
        <v>14</v>
      </c>
      <c r="R41" s="13"/>
      <c r="S41" s="13">
        <v>14</v>
      </c>
      <c r="T41" s="13" t="s">
        <v>621</v>
      </c>
      <c r="U41" s="13">
        <v>27</v>
      </c>
      <c r="V41" s="20" t="s">
        <v>595</v>
      </c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</row>
  </sheetData>
  <sortState ref="A26:AO30">
    <sortCondition ref="D26:D30"/>
  </sortState>
  <mergeCells count="5">
    <mergeCell ref="A1:S1"/>
    <mergeCell ref="A2:Q2"/>
    <mergeCell ref="A3:Q3"/>
    <mergeCell ref="A4:E4"/>
    <mergeCell ref="Q4: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   </vt:lpstr>
      <vt:lpstr>8 класс   </vt:lpstr>
      <vt:lpstr>9 класс  </vt:lpstr>
      <vt:lpstr>10 класс 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2024-10-09T11:37:25Z</dcterms:modified>
</cp:coreProperties>
</file>