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9195"/>
  </bookViews>
  <sheets>
    <sheet name="5 класс" sheetId="1" r:id="rId1"/>
    <sheet name="6 класс" sheetId="2" r:id="rId2"/>
    <sheet name="7 класс" sheetId="15" r:id="rId3"/>
    <sheet name="8 класс" sheetId="16" r:id="rId4"/>
    <sheet name="9 класс" sheetId="17" r:id="rId5"/>
    <sheet name="10 класс" sheetId="18" r:id="rId6"/>
    <sheet name="11 класс" sheetId="19" r:id="rId7"/>
  </sheets>
  <definedNames>
    <definedName name="_xlnm._FilterDatabase" localSheetId="0" hidden="1">'5 класс'!$A$17:$AI$63</definedName>
    <definedName name="_xlnm._FilterDatabase" localSheetId="1" hidden="1">'6 класс'!$A$5:$O$61</definedName>
    <definedName name="_xlnm._FilterDatabase" localSheetId="2" hidden="1">'7 класс'!$A$61:$W$90</definedName>
  </definedNames>
  <calcPr calcId="125725"/>
  <fileRecoveryPr autoRecover="0"/>
</workbook>
</file>

<file path=xl/calcChain.xml><?xml version="1.0" encoding="utf-8"?>
<calcChain xmlns="http://schemas.openxmlformats.org/spreadsheetml/2006/main">
  <c r="K13" i="19"/>
  <c r="K15" i="18"/>
  <c r="N14" i="17"/>
  <c r="N16"/>
  <c r="N35"/>
  <c r="N34"/>
  <c r="N32"/>
  <c r="Q11" i="16"/>
  <c r="Q12"/>
  <c r="Q10"/>
  <c r="Q19" l="1"/>
  <c r="Q34"/>
  <c r="J7" i="2"/>
  <c r="T9" i="1"/>
  <c r="T11"/>
  <c r="T16"/>
  <c r="T15"/>
  <c r="T7"/>
  <c r="J20" i="2"/>
  <c r="J19"/>
  <c r="Q8" i="15"/>
  <c r="Q7"/>
  <c r="Q10"/>
  <c r="Q13"/>
  <c r="Q11"/>
  <c r="Q9" i="16"/>
  <c r="Q8"/>
  <c r="Q14"/>
  <c r="Q24"/>
  <c r="Q15"/>
  <c r="Q13"/>
  <c r="Q16"/>
  <c r="N13" i="17"/>
  <c r="N19"/>
  <c r="K19" i="18"/>
  <c r="K19" i="19"/>
  <c r="K26"/>
  <c r="Q40" i="16" l="1"/>
  <c r="Q38"/>
  <c r="Q36"/>
  <c r="Q30"/>
  <c r="N22" i="17"/>
  <c r="N18"/>
  <c r="K22" i="19"/>
  <c r="K18"/>
  <c r="J16" i="2"/>
  <c r="J14"/>
  <c r="J12"/>
  <c r="J9"/>
  <c r="J8"/>
  <c r="Q27" i="15"/>
  <c r="Q26"/>
  <c r="Q23"/>
  <c r="Q20"/>
  <c r="Q16"/>
  <c r="Q15"/>
  <c r="Q32" i="16"/>
  <c r="Q29"/>
  <c r="Q28"/>
  <c r="Q26"/>
  <c r="Q25"/>
  <c r="N38" i="17"/>
  <c r="N33"/>
  <c r="N31"/>
  <c r="N29"/>
  <c r="N10"/>
  <c r="K9" i="18"/>
  <c r="K8"/>
  <c r="K7"/>
  <c r="K6"/>
  <c r="K12" i="19"/>
  <c r="K11"/>
  <c r="K10"/>
  <c r="K8"/>
  <c r="K7"/>
  <c r="T6" i="1"/>
  <c r="T10"/>
  <c r="T8"/>
  <c r="T12"/>
  <c r="T14"/>
  <c r="T13"/>
  <c r="J15" i="2"/>
  <c r="J18"/>
  <c r="J6"/>
  <c r="J11"/>
  <c r="J17"/>
  <c r="Q23" i="16"/>
  <c r="Q17"/>
  <c r="Q27"/>
  <c r="Q20"/>
  <c r="Q22"/>
  <c r="Q21"/>
  <c r="Q18"/>
  <c r="Q21" i="15"/>
  <c r="Q12"/>
  <c r="Q22"/>
  <c r="Q17"/>
  <c r="Q19"/>
  <c r="Q18"/>
  <c r="Q14"/>
  <c r="N24" i="17"/>
  <c r="N26"/>
  <c r="N27"/>
  <c r="N23"/>
  <c r="N21"/>
  <c r="N15"/>
  <c r="K17" i="18"/>
  <c r="K14"/>
  <c r="K10"/>
  <c r="K11"/>
  <c r="K16"/>
  <c r="K21" i="19"/>
  <c r="K20"/>
  <c r="K15"/>
  <c r="K17"/>
  <c r="K23"/>
  <c r="J10" i="2" l="1"/>
  <c r="Q9" i="15"/>
  <c r="N25" i="17"/>
  <c r="N12"/>
  <c r="N30"/>
  <c r="N28"/>
  <c r="K12" i="18" l="1"/>
  <c r="K14" i="19"/>
  <c r="Q31" i="16" l="1"/>
  <c r="J13" i="2"/>
  <c r="Q41" i="16" l="1"/>
  <c r="Q33"/>
  <c r="N37" i="17"/>
  <c r="N39"/>
  <c r="M36"/>
  <c r="N36" s="1"/>
  <c r="K13" i="18"/>
  <c r="Q6" i="15" l="1"/>
  <c r="N7" i="17"/>
  <c r="N11"/>
  <c r="K16" i="19"/>
  <c r="Q7" i="16" l="1"/>
  <c r="Q37"/>
  <c r="Q39"/>
  <c r="Q35"/>
  <c r="Q6"/>
  <c r="Q25" i="15"/>
  <c r="Q24"/>
  <c r="Q28"/>
  <c r="K25" i="19"/>
  <c r="K9"/>
  <c r="K28"/>
  <c r="K6"/>
  <c r="K27"/>
  <c r="K20" i="18"/>
  <c r="K18"/>
  <c r="K21"/>
  <c r="N6" i="17"/>
  <c r="N20"/>
  <c r="N8"/>
  <c r="N9"/>
  <c r="N17"/>
</calcChain>
</file>

<file path=xl/sharedStrings.xml><?xml version="1.0" encoding="utf-8"?>
<sst xmlns="http://schemas.openxmlformats.org/spreadsheetml/2006/main" count="1102" uniqueCount="405">
  <si>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</si>
  <si>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</si>
  <si>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</si>
  <si>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</si>
  <si>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</si>
  <si>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</si>
  <si>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</si>
  <si>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</si>
  <si>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</si>
  <si>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Образовательное учреждение (сокращенное наименование согласно Устава)</t>
  </si>
  <si>
    <t>Шифр</t>
  </si>
  <si>
    <t>Конаева Татьяна Валерьевна</t>
  </si>
  <si>
    <t>Брюханова Наталья Николаевна</t>
  </si>
  <si>
    <t>Липезина Елена Владимировна</t>
  </si>
  <si>
    <t xml:space="preserve">Максимальный балл    100            </t>
  </si>
  <si>
    <t xml:space="preserve">Максимальный балл   100             </t>
  </si>
  <si>
    <t>Предмет</t>
  </si>
  <si>
    <t>тест  40 б.</t>
  </si>
  <si>
    <t xml:space="preserve">Повестка: утверждение результатов  школьного этапа всероссийской олимпиады по     ОБЗР                                     </t>
  </si>
  <si>
    <t xml:space="preserve">Решили: утвердить результаты школьного этапа всероссийской олимпиады по   ОБЗР   </t>
  </si>
  <si>
    <t>тест  22 б.</t>
  </si>
  <si>
    <t>теория 2 задание</t>
  </si>
  <si>
    <t>теория    1 задание</t>
  </si>
  <si>
    <t>теория   3 задание</t>
  </si>
  <si>
    <t>практика 1 задание</t>
  </si>
  <si>
    <t>практика 2 задание</t>
  </si>
  <si>
    <t>практика 3 задание</t>
  </si>
  <si>
    <t>Максимальный балл    100</t>
  </si>
  <si>
    <t xml:space="preserve">Повестка: утверждение результатов  школьного этапа всероссийской олимпиады по    ОБЗР                                       </t>
  </si>
  <si>
    <t>Решили: утвердить результаты школьного этапа всероссийской олимпиады по       ОБЗР</t>
  </si>
  <si>
    <t xml:space="preserve">Максимальный балл        100     </t>
  </si>
  <si>
    <t>Правила пожарной безопасности        20 б.</t>
  </si>
  <si>
    <t>Тест        60 б.</t>
  </si>
  <si>
    <t>Ситуационная задача         10 б.</t>
  </si>
  <si>
    <t>Правила дорожного движения  10 б.</t>
  </si>
  <si>
    <t xml:space="preserve">Повестка: утверждение результатов  школьного этапа всероссийской олимпиады по    ОБЗР                                    </t>
  </si>
  <si>
    <t>основы безопасности и защиты Родины</t>
  </si>
  <si>
    <t xml:space="preserve">Повестка: утверждение результатов  школьного этапа всероссийской олимпиады по       ОБЗР                                   </t>
  </si>
  <si>
    <t>Решили: утвердить результаты школьного этапа всероссийской олимпиады по      ОБЗР</t>
  </si>
  <si>
    <t>теория  40 б.</t>
  </si>
  <si>
    <t>практика20 б.</t>
  </si>
  <si>
    <t xml:space="preserve">Повестка: утверждение результатов  школьного этапа всероссийской олимпиады по        ОБЗР                                   </t>
  </si>
  <si>
    <t>Решили: утвердить результаты школьного этапа всероссийской олимпиады по     ОБЗР</t>
  </si>
  <si>
    <t xml:space="preserve">Максимальный балл     157        </t>
  </si>
  <si>
    <t>тест  27 б.</t>
  </si>
  <si>
    <t>теория  1 -8  б.</t>
  </si>
  <si>
    <t>теория  2 -6 б.</t>
  </si>
  <si>
    <t>теория  3 -6б.</t>
  </si>
  <si>
    <t>теория  4 -4  б.</t>
  </si>
  <si>
    <t>теория 5-6б.</t>
  </si>
  <si>
    <t>практика 1 -30 б</t>
  </si>
  <si>
    <t>практика 2 -25 б</t>
  </si>
  <si>
    <t>практика 3 -25 б</t>
  </si>
  <si>
    <t>практика 4 -20 б</t>
  </si>
  <si>
    <t>теория         3 -6б.</t>
  </si>
  <si>
    <t>Мельникова Анастасия Рамановна</t>
  </si>
  <si>
    <t>Мишенева Валерия Андреевна</t>
  </si>
  <si>
    <t>Орлова Ангелина Алексеевна</t>
  </si>
  <si>
    <t>Сёмин Владислав Игоревич</t>
  </si>
  <si>
    <t>Червяков Савелий Владимирович</t>
  </si>
  <si>
    <t>Муниципальное бюджетное общеобразовательное учреждение - средняя общеобразовательная школа №1 г. Аркадака Саратовской области.</t>
  </si>
  <si>
    <t>Муниципальное бюджетное общеобразовательное учреждение - средняя общеобразовательная школа №1 г. Аркадака Саратовской области..</t>
  </si>
  <si>
    <t>Бабосина Анастасия Сергеевна</t>
  </si>
  <si>
    <t>Котова Полина Игоревна</t>
  </si>
  <si>
    <t>Эделев Александр Павлович</t>
  </si>
  <si>
    <t>Юрин Данила Игоревич</t>
  </si>
  <si>
    <t>Язынин Иван Анатольевич</t>
  </si>
  <si>
    <t>Анохина Мария Васильевна</t>
  </si>
  <si>
    <t>Ерёмина Елизавета Анатольевна</t>
  </si>
  <si>
    <t>Кузнецова Диана Викторовна</t>
  </si>
  <si>
    <t>Баскаков Никита Евгеньевив</t>
  </si>
  <si>
    <t>Разумкина Полина Олеговна</t>
  </si>
  <si>
    <t>Печаткин Савелий Васильевач</t>
  </si>
  <si>
    <t>Таран Денис Александрович</t>
  </si>
  <si>
    <t>Червяков Матвей Владимирович</t>
  </si>
  <si>
    <t>Журавлева Валерия Алексеевна</t>
  </si>
  <si>
    <t>Ивлева Глафира Сергеевна</t>
  </si>
  <si>
    <t>Кувалдина Александра Александровна</t>
  </si>
  <si>
    <t>Незнамов Евгений Витальевич</t>
  </si>
  <si>
    <t>Денисов Андрей Николаевич</t>
  </si>
  <si>
    <t>Будаков Николай Петрович</t>
  </si>
  <si>
    <t>Антонова Анастсия Викторвна</t>
  </si>
  <si>
    <t>Остроущенко Марина Александровна</t>
  </si>
  <si>
    <t>Грибков Назар Джамшедович</t>
  </si>
  <si>
    <t>Мусатова Александра Владимировна</t>
  </si>
  <si>
    <t>Саубанова Валерия Сергеевна</t>
  </si>
  <si>
    <t>Ноев Евгений Александрович</t>
  </si>
  <si>
    <t>Шишков Антон Александрович</t>
  </si>
  <si>
    <t>Степанов Егор Викторович</t>
  </si>
  <si>
    <t>Ситков Кирилл Романович</t>
  </si>
  <si>
    <t>Асуев Рамзан Арсланович</t>
  </si>
  <si>
    <t>Селиверстов Илья Петрович</t>
  </si>
  <si>
    <t>Кострюков Павел Николаевич</t>
  </si>
  <si>
    <t>Морозов Артём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</si>
  <si>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</si>
  <si>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Журавлев Евгений Лаврентьевич</t>
  </si>
  <si>
    <t>Чернышев Данил Алексеевич</t>
  </si>
  <si>
    <t>Цветков Егор Алексеевич</t>
  </si>
  <si>
    <t>Петрунин Сергей Николаевич</t>
  </si>
  <si>
    <t>Бондарева Ирина Алексеевна</t>
  </si>
  <si>
    <t>Петрунин Максим Алексеевич</t>
  </si>
  <si>
    <t>Шапошников Артём Владимирович</t>
  </si>
  <si>
    <t>Шустова Полина Алексеевна</t>
  </si>
  <si>
    <t>Щербакова Наталья Александровна</t>
  </si>
  <si>
    <t>ОБЗР -013-09-01</t>
  </si>
  <si>
    <t>Атаев Магомед Магомедгаджиевич</t>
  </si>
  <si>
    <t>Солдатенко Алексей Александрович</t>
  </si>
  <si>
    <t>ОБЗР-013-09-02</t>
  </si>
  <si>
    <t>Рыхлов Даниил Сергеевич</t>
  </si>
  <si>
    <t>ОБЗР-013-07-01</t>
  </si>
  <si>
    <t>Болог Владимир Юлиусович</t>
  </si>
  <si>
    <t>Куликова Любовь Викторовна</t>
  </si>
  <si>
    <t>ОБЗР-013-06-01</t>
  </si>
  <si>
    <t>Червяков Артём Владимирович</t>
  </si>
  <si>
    <t>Муниципальное бюджетное общеобразовательное учреждение - средняя общеобразовательная школа  с. Красное Знамя</t>
  </si>
  <si>
    <t>Муниципальное бюджетное общеобразовательное учреждение - средняя общеобразовательная школа с.Новосельское Аркадакского района Саратовской области</t>
  </si>
  <si>
    <t>Потрясов Алексей Игоревич</t>
  </si>
  <si>
    <t>Иванова Елена Викторовна</t>
  </si>
  <si>
    <t>Слезкин Антон Романович</t>
  </si>
  <si>
    <t>Демиденко Сергей Александрович</t>
  </si>
  <si>
    <t>Коновалова Надежда Александровна</t>
  </si>
  <si>
    <t>Иванова Валерия Павловна</t>
  </si>
  <si>
    <t>Курносикова Валентина Алексеевна</t>
  </si>
  <si>
    <t>Куренков Данил Максимович</t>
  </si>
  <si>
    <t>Букоткин Никита Алексеевич</t>
  </si>
  <si>
    <t>Белоусова Анастасия Александровна</t>
  </si>
  <si>
    <t>Сафрин Степан Александрович</t>
  </si>
  <si>
    <t>Малькова Ярослава Витальевна</t>
  </si>
  <si>
    <t>Набирушкина Анастасия Валерьевна</t>
  </si>
  <si>
    <t>Китляр Ксения Александровна</t>
  </si>
  <si>
    <t>Лагутина Полина Витальевна</t>
  </si>
  <si>
    <t>Серова Ульяна Сергеевна</t>
  </si>
  <si>
    <t>Иванова Ирина Константиновна</t>
  </si>
  <si>
    <t>Лило Надежда Андреевна</t>
  </si>
  <si>
    <t>Цыпиньо Ангелина Андреевна</t>
  </si>
  <si>
    <t>Белопольская Дарья Тимуровна</t>
  </si>
  <si>
    <t>Бурдакова Ксения Денисовна</t>
  </si>
  <si>
    <t>Кушанашвили Динара Давидовна</t>
  </si>
  <si>
    <t>Орехова Софья Антоновна</t>
  </si>
  <si>
    <t>Субботина Виктория Сергеевна</t>
  </si>
  <si>
    <t>Бодрова Анастасия Алексеевна</t>
  </si>
  <si>
    <t>Тимченко Мария Сергеевна</t>
  </si>
  <si>
    <t>Михайленко Даниил Дмитриевич</t>
  </si>
  <si>
    <t>Имамгусейнова Амина Файговна</t>
  </si>
  <si>
    <t>Дьякова Юлия Андреевна</t>
  </si>
  <si>
    <t>Зиновьев Игорь Викторович</t>
  </si>
  <si>
    <t>Красюков Даниил Евгеньевич</t>
  </si>
  <si>
    <t>Шишканов Кирилл Андреевич</t>
  </si>
  <si>
    <t>Шишканов Никита Андреевич</t>
  </si>
  <si>
    <t>Овсепян Алина Симаковна</t>
  </si>
  <si>
    <t>Писарева София Владимировна</t>
  </si>
  <si>
    <t>Иванова Марина Константиновна</t>
  </si>
  <si>
    <t>Фионова Юлия Алексеевна</t>
  </si>
  <si>
    <t>ОБЗР-103-09-01</t>
  </si>
  <si>
    <t>ОБЗР-103-09-02</t>
  </si>
  <si>
    <t>ОБЗР-103-09-03</t>
  </si>
  <si>
    <t>ОБЗР-103-09-04</t>
  </si>
  <si>
    <t>Рожкова Виктория Андреевна</t>
  </si>
  <si>
    <t>Муниципальное бюжджетное общеобразовательное учреждение - средняя общеобразовательная школа №2 города Аркадака Саратовской области</t>
  </si>
  <si>
    <t>Борисов  Алекмей Викторович</t>
  </si>
  <si>
    <t>Субботина Василиса Александровна</t>
  </si>
  <si>
    <t>Алханов Имран Магомедович</t>
  </si>
  <si>
    <t>Лупан Данил Денисович</t>
  </si>
  <si>
    <t>Артамонов Владимир Александрович</t>
  </si>
  <si>
    <t>Баринов Денис Витальевич</t>
  </si>
  <si>
    <t>Пахомова Екатерина Федоровна</t>
  </si>
  <si>
    <t>Рахмаев Дамир Ринатович</t>
  </si>
  <si>
    <t>Тихонов Никита Сергеевич</t>
  </si>
  <si>
    <t xml:space="preserve"> Муниципальное бюжджетное общеобразовательное учреждение - средняя общеобразовательная школа №2 города Аркадака Саратовской области</t>
  </si>
  <si>
    <t>Гусаков Сергей Алексеевич</t>
  </si>
  <si>
    <t>Ткаченко Алина Николаевна</t>
  </si>
  <si>
    <t>Проневская Ирина Михайловна</t>
  </si>
  <si>
    <t>Зотова Ирина Алексеевна</t>
  </si>
  <si>
    <t>Киселева Дарья Андреевна</t>
  </si>
  <si>
    <t>Бандуров Алексей Алексеевич</t>
  </si>
  <si>
    <t>Люкшина Нина Александровна</t>
  </si>
  <si>
    <t>Тарасов Игорь Владимирович</t>
  </si>
  <si>
    <t>Княгницкая Валерия Денисовна</t>
  </si>
  <si>
    <t>Чернышова Софья Сергеевна</t>
  </si>
  <si>
    <t>Саакян Алла Геворковна</t>
  </si>
  <si>
    <t>Конышева Милана Сарибековна</t>
  </si>
  <si>
    <t>Иванов Дмитрий Алексеевич</t>
  </si>
  <si>
    <t>Смыгина Надежда Васильевна</t>
  </si>
  <si>
    <t>Шишканов Станислав Игоревич</t>
  </si>
  <si>
    <t>Мартынюк Дмитрий Анатольевич</t>
  </si>
  <si>
    <t>Кондукова Екатерина Дмитриевна</t>
  </si>
  <si>
    <t>Морозова Полина Петровна</t>
  </si>
  <si>
    <t>Ярославцева Алина Михайловна</t>
  </si>
  <si>
    <t>Никифорова Евгения Сергеевна</t>
  </si>
  <si>
    <t>Стрельцов-Москвичев Артем Алексеевич</t>
  </si>
  <si>
    <t>Морозов Иван Алексеевич</t>
  </si>
  <si>
    <t>Морозов Михаил Алексеевич</t>
  </si>
  <si>
    <t>Ткачева Варвара Олеговна</t>
  </si>
  <si>
    <t>Комягин Иван Андреевич</t>
  </si>
  <si>
    <t>Рябихин Егор Игоревич</t>
  </si>
  <si>
    <t>ОБЗР-023-06-01</t>
  </si>
  <si>
    <t>ОБЗР-033-06-01</t>
  </si>
  <si>
    <t>ОБЗР-033-06-02</t>
  </si>
  <si>
    <t>ОБЗР-033-06-03</t>
  </si>
  <si>
    <t>ОБЗР-033-06-04</t>
  </si>
  <si>
    <t>ОБЗР-033-06-05</t>
  </si>
  <si>
    <t>ОБЗР-023-08-01</t>
  </si>
  <si>
    <t>ОБЗР-023-08-03</t>
  </si>
  <si>
    <t>ОБЗР-023-08-02</t>
  </si>
  <si>
    <t>ОБЗР-023-08-06</t>
  </si>
  <si>
    <t>ОБЗР-023-08-05</t>
  </si>
  <si>
    <t>ОБЗР-023-08-04</t>
  </si>
  <si>
    <t>Муниципальное бюджетное общеобразовательное учреждение - средняя общеобразовательная школа №3 г.Аркадака</t>
  </si>
  <si>
    <t>ОБЗР-033-05-01</t>
  </si>
  <si>
    <t>ОБЗР-033-05-02</t>
  </si>
  <si>
    <t>ОБЗР-033-05-03</t>
  </si>
  <si>
    <t>ОБЗР-033-05-04</t>
  </si>
  <si>
    <t>ОБЗР-033-05-05</t>
  </si>
  <si>
    <t>ОБЗР-033-05-06</t>
  </si>
  <si>
    <t>Муниципальное бюджетное общеобразовательное учреждение - средняя общеобразовательная школа №3 г.Аркадака Саратовской области</t>
  </si>
  <si>
    <t>Муниципальное бюджетное общеобразовательное учреждение - средняя общеобразовательная школа №2 г.Аркадака Саратовской области</t>
  </si>
  <si>
    <t>филиал муниципального бюджетного общеобразовательного учреждения - средней общеобразовательной школы №1 г. Аркадака в с. Подгорное</t>
  </si>
  <si>
    <t>филиал Муниципального бюджетного общеобразовательного учреждения - средняя общеобразовательная школа №1 г. Аркадака в с. Подгорное</t>
  </si>
  <si>
    <t>Филиал Муниципального бюджетного общеобразовательного учреждения - средняя общеобразовательная школа № 1 г. Аркадака в с. Баклуши</t>
  </si>
  <si>
    <t>ОБЗР-013-07-02</t>
  </si>
  <si>
    <t>ОБЗР-013-07-03</t>
  </si>
  <si>
    <t>ОБЗР-013-07-04</t>
  </si>
  <si>
    <t>ОБЗР-013-07-05</t>
  </si>
  <si>
    <t>ОБЗР-033-08-01</t>
  </si>
  <si>
    <t>ОБЗР-033-08-02</t>
  </si>
  <si>
    <t>ОБЗР-033-08-03</t>
  </si>
  <si>
    <t>ОБЗР-033-08-04</t>
  </si>
  <si>
    <t>ОБЗР-033-08-05</t>
  </si>
  <si>
    <t>ОБЗР-033-08-06</t>
  </si>
  <si>
    <t>ОБЗР-033-08-07</t>
  </si>
  <si>
    <t>ОБЗР-023-09-04</t>
  </si>
  <si>
    <t>ОБЗР-023-09-01</t>
  </si>
  <si>
    <t>ОБЗР-023-09-06</t>
  </si>
  <si>
    <t>ОБЗР-023-09-02</t>
  </si>
  <si>
    <t>ОБЗР-023-09-03</t>
  </si>
  <si>
    <t>ОБЗР-023-09-05</t>
  </si>
  <si>
    <t>Филиал муниципального бюджетного общеобразовательного учреждения - средней общеобразовательной школы № 2 города Аркадака в селе Кистендей</t>
  </si>
  <si>
    <t>ОБЗР-013-08-01</t>
  </si>
  <si>
    <t>ОБЗР-013-08-02</t>
  </si>
  <si>
    <t>ОБЗР-013-08-03</t>
  </si>
  <si>
    <t>ОБЗР-013-08-04</t>
  </si>
  <si>
    <t>ОБЗР-013-08-05</t>
  </si>
  <si>
    <t>ОБЗР-033-09-01</t>
  </si>
  <si>
    <t>ОБЗР-033-09-02</t>
  </si>
  <si>
    <t>ОБЗР-033-09-03</t>
  </si>
  <si>
    <t>ОБЗР-033-09-04</t>
  </si>
  <si>
    <t>ОБЗР-033-09-05</t>
  </si>
  <si>
    <t>ОБЗР-033-09-06</t>
  </si>
  <si>
    <t>ОБЗР-033-09-07</t>
  </si>
  <si>
    <t>ОБЗР-23-09-01</t>
  </si>
  <si>
    <t>ОБЗР-23-09-02</t>
  </si>
  <si>
    <t>ОБЗР-23-09-03</t>
  </si>
  <si>
    <t>ОБЗР-13-09-03</t>
  </si>
  <si>
    <t>ОБЗР-13-09-01</t>
  </si>
  <si>
    <t>ОБЗР-13-09-02</t>
  </si>
  <si>
    <t>ОБЗР-13-09-04</t>
  </si>
  <si>
    <t>ОБЗР-13-09-05</t>
  </si>
  <si>
    <t>ОБЗР-13-09-06</t>
  </si>
  <si>
    <t>ОБЗР-13-09-07</t>
  </si>
  <si>
    <t>Муниципальное бюджетное общеобразовательное учреждение - средняя общеобразовательная школа  с.Ольшанка Аркадакского района Саратовской области</t>
  </si>
  <si>
    <t>Филиал  Муниципального бюджетного общеобразовательного учреждения - средняя общеобразовательная школа№ 1 г. Аркадака в с. Баклуши</t>
  </si>
  <si>
    <t>Филиал Муниципального бюджетного общеобразовательного учреждения - средняя общеобразовательная школа № 2 города Аркадака в селе Кистендей</t>
  </si>
  <si>
    <t>филиал Муниципального бюджетного общеобразовательного учреждения - средняя общеобразовательная школа №1 г. Аркадака  в с.Подгорное</t>
  </si>
  <si>
    <t>Муниципальное бюжджетное общеобразовательное учреждение - средняя общеобразовательная школа №3 города Аркадака Саратовской области</t>
  </si>
  <si>
    <t>Муниципальное бюжджетное общеобразовательное учреждение - средняя общеобразовательная школа с.Новосельское Аркадакского района Саратовской области</t>
  </si>
  <si>
    <t>Муниципальное бюджетное общеобразовательное учреждение- средняя  общеобразовательная школа №1 г. Аркадака  Саратовской области.</t>
  </si>
  <si>
    <t>Муниципальное бюджетное общеобразовательное учреждение - средняя  общеобразовательная школа №1 г. Аркадака  Саратовской области.</t>
  </si>
  <si>
    <t>Муниципальное бюджетное общеобразовательное учреждение - средняя  общеобразовательная школа №1 г. Аркадака  Саратовской области.</t>
  </si>
  <si>
    <t>Филиал Муниципального бюджетного общеобразовательного учреждения - средняя  общеобразовательная школа № 2 города Аркадака в селе Кистендей</t>
  </si>
  <si>
    <t>ОБЗР-013-10-01</t>
  </si>
  <si>
    <t>ОБЗР-013-10-02</t>
  </si>
  <si>
    <t>ОБЗР-013-10-03</t>
  </si>
  <si>
    <t>ОБЗР-023-10-01</t>
  </si>
  <si>
    <t>ОБЗР-093-10-01</t>
  </si>
  <si>
    <t>ОБЗР-033-010-01</t>
  </si>
  <si>
    <t>ОБЗР-033-010-02</t>
  </si>
  <si>
    <t>ОБЗР-033-010-03</t>
  </si>
  <si>
    <t>ОБЗР-033-010-04</t>
  </si>
  <si>
    <t>ОБЗР-033-010-05</t>
  </si>
  <si>
    <t>ОБЗР-023-10-02</t>
  </si>
  <si>
    <t>ОБЗР-023-10-05</t>
  </si>
  <si>
    <t>ОБЗР-023-10-03</t>
  </si>
  <si>
    <t>ОБЗР-023-10-04</t>
  </si>
  <si>
    <t>Муниципальное бюджетное общеобразовательное учреждение - средняя общеобразовательная школа  №3 г.Аркадака Саратовской области</t>
  </si>
  <si>
    <t>Филиал Муниципального бюджетного общеобразовательного учреждения- средняя общеобразовательная школа  № 1 г. Аркадака в с. Баклуши</t>
  </si>
  <si>
    <t>Муниципальное бюджетное общеобразовательное учреждение - средняя общеобразовательная школа №1 г. Аркадака  Саратовской области.</t>
  </si>
  <si>
    <t>ОБЗР-013-11-01</t>
  </si>
  <si>
    <t>ОБЗР-013-11-02</t>
  </si>
  <si>
    <t>ОБЗР-013-11-03</t>
  </si>
  <si>
    <t>ОБЗР-013-11-04</t>
  </si>
  <si>
    <t>ОБЗР-013-11-05</t>
  </si>
  <si>
    <t>ОБЗР-013-11-06</t>
  </si>
  <si>
    <t>ОБЗР-073-11-01</t>
  </si>
  <si>
    <t>ОБЗР-093-11-01</t>
  </si>
  <si>
    <t>ОБЗР-033-011-01</t>
  </si>
  <si>
    <t>ОБЗР-033-011-02</t>
  </si>
  <si>
    <t>ОБЗР-033-011-03</t>
  </si>
  <si>
    <t>ОБЗР-033-011-04</t>
  </si>
  <si>
    <t>ОБЗР-033-011-05</t>
  </si>
  <si>
    <t>ОБЗР-033-011-06</t>
  </si>
  <si>
    <t>ОБЗР-023-11-05</t>
  </si>
  <si>
    <t>ОБЗР-023-11-01</t>
  </si>
  <si>
    <t>ОБЗР-023-11-03</t>
  </si>
  <si>
    <t>ОБЗР-023-11-04</t>
  </si>
  <si>
    <t>ОБЗР-023-11-02</t>
  </si>
  <si>
    <t>Нуртдинова Виктория Викторовна</t>
  </si>
  <si>
    <t>Незнамов Е.В.</t>
  </si>
  <si>
    <t>Лукашук Богдан Михайлович</t>
  </si>
  <si>
    <t>Сафрин Никита Алексеевич</t>
  </si>
  <si>
    <t>Аленькин Никита Алексеевич</t>
  </si>
  <si>
    <t>Гакаев Асламбек Адамович</t>
  </si>
  <si>
    <t>Сорокин Виктор Сергеевич</t>
  </si>
  <si>
    <t>Щипцов Евгений Евгеньевич</t>
  </si>
  <si>
    <t xml:space="preserve">Губанов Виталий </t>
  </si>
  <si>
    <t>Аленькин Владислав Алексеевич</t>
  </si>
  <si>
    <t>Прохожева Анастасия Николаевна</t>
  </si>
  <si>
    <t>ОБЗР-113-80-03</t>
  </si>
  <si>
    <t>ОБЗР-113-80-04</t>
  </si>
  <si>
    <t>ОБЗР-113-80-05</t>
  </si>
  <si>
    <t>ОБЗР-113-80-01</t>
  </si>
  <si>
    <t>ОБЗР-113-80-02</t>
  </si>
  <si>
    <t>Муниципальное бюджетное общеобразовательное учреждение - средняя общеобразовательная школа  с.Росташи Аркадакского района Саратовской области</t>
  </si>
  <si>
    <t>ОБЗР-113-90-01</t>
  </si>
  <si>
    <t>ОБЗР-113-90-03</t>
  </si>
  <si>
    <t>ОБЗР-113-90-02</t>
  </si>
  <si>
    <t>ОБЗР-113-11-02</t>
  </si>
  <si>
    <t>ОБЗР-113-11-01</t>
  </si>
  <si>
    <t>Протокол заседания жюри школьного этапа всероссийской олимпиады школьников по   ОБЗР   от      30      сентября 2024 года</t>
  </si>
  <si>
    <t>Протокол заседания жюри школьного этапа всероссийской олимпиады школьников по   ОБЗР  от  30  сентября 2024 года</t>
  </si>
  <si>
    <t>Протокол заседания жюри школьного этапа всероссийской олимпиады школьников по  ОБЗР  от     30  сентября 2024  года</t>
  </si>
  <si>
    <t>Протокол заседания жюри школьного этапа всероссийской олимпиады школьников по  ОБЗР  от    30 сентября 2024  года</t>
  </si>
  <si>
    <t>Протокол заседания жюри школьного этапа всероссийской олимпиады школьников по ОБЗР  от  30 сентября 2024 года</t>
  </si>
  <si>
    <t>Протокол заседания жюри школьного этапа всероссийской олимпиады школьников по     ОБЗР  от  30 сентября 2024 года</t>
  </si>
  <si>
    <t>Протокол заседания жюри школьного этапа всероссийской олимпиады школьников по     ОБЗР  от   30   сентября 2024 года</t>
  </si>
  <si>
    <t>ОБЗР-133-11-01</t>
  </si>
  <si>
    <t>Соловей Кирилл Владимирович</t>
  </si>
  <si>
    <t>Соловей Владимир Владимирович</t>
  </si>
  <si>
    <t>ОБЗР-133-11-02</t>
  </si>
  <si>
    <t>Шевелев Денис Алексеевич</t>
  </si>
  <si>
    <t xml:space="preserve">Муниципальное бюджетное общеобразовательное учреждение  «Средняя общеобразовательная школа с. Семеновка»  Аркадакского района Саратовской области
</t>
  </si>
  <si>
    <t>ОБЗР-133-10-01</t>
  </si>
  <si>
    <t>Кудрина Мария Максимовна</t>
  </si>
  <si>
    <t xml:space="preserve">Муниципальное бюджетное общеобразовательное учреждение                  «Средняя общеобразовательная школа с. Семеновка»   Аркадакского района Саратовской области
</t>
  </si>
  <si>
    <t xml:space="preserve">Муниципальное бюджетное общеобразовательное учреждение   «Средняя общеобразовательная школа с. Семеновка»   Аркадакского района Саратовской области
</t>
  </si>
  <si>
    <t>ОБЗР-133-09-01</t>
  </si>
  <si>
    <t>Лысова Ангелина Николаевна</t>
  </si>
  <si>
    <t xml:space="preserve">Муниципальное бюджетное общеобразовательное учреждение   «Средняя общеобразовательная школа с. Семеновка» Аркадакского района Саратовской области
</t>
  </si>
  <si>
    <t>ОБЗР-133-09-02</t>
  </si>
  <si>
    <t>Мареев Кирилл Алексеевич</t>
  </si>
  <si>
    <t>Незнамов Евгений Витальвич</t>
  </si>
  <si>
    <t>ОБЗР-133-08-01</t>
  </si>
  <si>
    <t>Жукова Полина Александровна</t>
  </si>
  <si>
    <t>ОБЗР-133-08-02</t>
  </si>
  <si>
    <t>Касаткин Анатолий Александрович</t>
  </si>
  <si>
    <t>ОБЗР-133-08-03</t>
  </si>
  <si>
    <t>Кривцов Павел Евгеньевич</t>
  </si>
  <si>
    <t>ОБЗР-133-08-04</t>
  </si>
  <si>
    <t>Конобеева Маргарита Сергеевна</t>
  </si>
  <si>
    <t>ОБЗР-133-08-05</t>
  </si>
  <si>
    <t>Мареев Даниил Алексеевич</t>
  </si>
  <si>
    <t>ОБЗР-133-08-06</t>
  </si>
  <si>
    <t>Маркина Виктория Евгеньевна</t>
  </si>
  <si>
    <t>ОБЗР-133-08-07</t>
  </si>
  <si>
    <t>Стовповий Ярослав Владимирович</t>
  </si>
  <si>
    <t>ОБЗР-133-08-08</t>
  </si>
  <si>
    <t>Юдина Дарья Дмитриевна</t>
  </si>
  <si>
    <t xml:space="preserve">Муниципальное бюджетное общеобразовательное учреждение  «Средняя общеобразовательная школа с. Семеновка»   Аркадакского района Саратовской области
</t>
  </si>
  <si>
    <t>ОБЗР-133-07-01</t>
  </si>
  <si>
    <t>Болотников Артём Васильевич</t>
  </si>
  <si>
    <t>ОБЗР-133-07-02</t>
  </si>
  <si>
    <t>Васильченко Владимир Васильевич</t>
  </si>
  <si>
    <t>ОБЗР-133-07-03</t>
  </si>
  <si>
    <t>Конобеева Мария Сергеевна</t>
  </si>
  <si>
    <t>ОБЗР-133-07-04</t>
  </si>
  <si>
    <t>Матвеева Анна Юрьевна</t>
  </si>
  <si>
    <t>ОБЗР-133-07-05</t>
  </si>
  <si>
    <t>Матвеев Иван Александрович</t>
  </si>
  <si>
    <t>ОБЗР-133-06-01</t>
  </si>
  <si>
    <t>Маркин Даниил  Евгеньевич</t>
  </si>
  <si>
    <t>Соловей Владимир  Владимирович</t>
  </si>
  <si>
    <t>Сисина Дарья Денисовна</t>
  </si>
  <si>
    <t xml:space="preserve">Муниципальное бюджетное общеобразовательное учреждение   «Средняя общеобразовательная школа с. Семеновка»  Аркадакского района Саратовской области
</t>
  </si>
  <si>
    <t>ОБЗР-133-05-01</t>
  </si>
  <si>
    <t>Козак Константин Сергеевич</t>
  </si>
  <si>
    <t>ОБЗР-133-05-02</t>
  </si>
  <si>
    <t>Маркин Алексей Дмитриевич</t>
  </si>
  <si>
    <t>ОБЗР-133-05-03</t>
  </si>
  <si>
    <t>Соловей Виктор Андреевич</t>
  </si>
  <si>
    <t>ОБЗР-133-05-04</t>
  </si>
  <si>
    <t>Соловей Демьян Владимирович</t>
  </si>
  <si>
    <t>ОБЗР-133-05-05</t>
  </si>
  <si>
    <t xml:space="preserve">Шамов Денис Вадимович </t>
  </si>
  <si>
    <t xml:space="preserve">Муниципальное бюджетное общеобразовательное учреждение «Средняя общеобразовательная школа с. Семеновка»  Аркадакского района Саратовской области
</t>
  </si>
  <si>
    <t>ОБЗ-033-08-01</t>
  </si>
  <si>
    <t>Вершинина Марина Григорьевна</t>
  </si>
  <si>
    <t>Полубоярова Юлия Анатольевна</t>
  </si>
  <si>
    <t>ОБЗ-033-08-02</t>
  </si>
  <si>
    <t>Марданова Эльвира Имрановна</t>
  </si>
  <si>
    <t>филиал Муниципального бюджетного общеобразовательного учреждения - средняя общеобразовательная школа №3 г.Аркадака в с.Ивановка</t>
  </si>
  <si>
    <t>Малюгин Александр Викторович</t>
  </si>
  <si>
    <t>Муниципальное бюджетное общеобразовательное учреждение - средняя  общеобразовательная школа №1 г. Аркадака Саратовской области.</t>
  </si>
  <si>
    <t>Бурдаков Николай Петрович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</si>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</sst>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2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2" borderId="7" xfId="0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4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0" xfId="0"/>
    <xf numFmtId="0" fontId="7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/>
    <xf numFmtId="0" fontId="7" fillId="0" borderId="0" xfId="0" applyFont="1" applyBorder="1"/>
    <xf numFmtId="0" fontId="13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1" fontId="5" fillId="4" borderId="0" xfId="0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3" fillId="0" borderId="2" xfId="0" applyFont="1" applyBorder="1" applyAlignment="1">
      <alignment horizontal="left" vertical="center"/>
    </xf>
    <xf numFmtId="0" fontId="10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2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0" xfId="0" applyFont="1"/>
    <xf numFmtId="0" fontId="5" fillId="0" borderId="2" xfId="0" applyFon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16" fillId="0" borderId="0" xfId="0" applyFont="1"/>
    <xf numFmtId="0" fontId="5" fillId="0" borderId="2" xfId="0" applyFont="1" applyBorder="1" applyAlignment="1">
      <alignment horizontal="left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0" fillId="0" borderId="4" xfId="0" applyFont="1" applyBorder="1"/>
    <xf numFmtId="0" fontId="14" fillId="0" borderId="0" xfId="0" applyFont="1" applyBorder="1" applyAlignment="1"/>
    <xf numFmtId="0" fontId="18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1" fontId="19" fillId="4" borderId="4" xfId="0" applyNumberFormat="1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/>
    </xf>
    <xf numFmtId="1" fontId="19" fillId="4" borderId="4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4" fillId="0" borderId="2" xfId="0" applyFont="1" applyBorder="1"/>
    <xf numFmtId="0" fontId="1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1" fontId="19" fillId="4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/>
    <xf numFmtId="0" fontId="1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72"/>
  <sheetViews>
    <sheetView tabSelected="1" topLeftCell="C1" workbookViewId="0">
      <selection activeCell="V23" sqref="V23"/>
    </sheetView>
  </sheetViews>
  <sheetFormatPr defaultRowHeight="15"/>
  <cols>
    <col min="1" max="1" width="14" customWidth="1"/>
    <col min="2" max="2" width="19.28515625" style="44" customWidth="1"/>
    <col min="3" max="3" width="5.140625" customWidth="1"/>
    <col min="4" max="4" width="27.5703125" customWidth="1"/>
    <col min="5" max="5" width="41.140625" customWidth="1"/>
    <col min="6" max="6" width="8.140625" customWidth="1"/>
    <col min="7" max="19" width="7.42578125" style="44" customWidth="1"/>
    <col min="20" max="20" width="7.28515625" style="1" customWidth="1"/>
    <col min="21" max="21" width="9" style="1" customWidth="1"/>
    <col min="22" max="22" width="8.7109375" style="1" customWidth="1"/>
    <col min="23" max="23" width="14.5703125" style="1" customWidth="1"/>
    <col min="24" max="24" width="8.5703125" style="1" customWidth="1"/>
    <col min="25" max="25" width="37.140625" style="1" customWidth="1"/>
    <col min="26" max="29" width="7.5703125" style="1" customWidth="1"/>
    <col min="30" max="31" width="9.28515625" customWidth="1"/>
    <col min="32" max="32" width="9.5703125" customWidth="1"/>
    <col min="33" max="33" width="10.140625" customWidth="1"/>
    <col min="34" max="34" width="14.28515625" style="28" customWidth="1"/>
    <col min="35" max="35" width="38.85546875" customWidth="1"/>
  </cols>
  <sheetData>
    <row r="1" spans="1:35" s="2" customFormat="1" ht="15.75" customHeight="1">
      <c r="A1" s="157" t="s">
        <v>327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</row>
    <row r="2" spans="1:35" s="2" customFormat="1" ht="15.75" customHeight="1">
      <c r="A2" s="157" t="s">
        <v>35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</row>
    <row r="3" spans="1:35" s="2" customFormat="1" ht="15.75" customHeight="1">
      <c r="A3" s="157" t="s">
        <v>29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</row>
    <row r="4" spans="1:35" s="2" customFormat="1" ht="15.75" customHeight="1">
      <c r="A4" s="158" t="s">
        <v>14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3"/>
      <c r="AF4" s="11"/>
      <c r="AG4" s="10"/>
      <c r="AH4" s="29"/>
      <c r="AI4" s="5"/>
    </row>
    <row r="5" spans="1:35" s="2" customFormat="1" ht="132.75" customHeight="1">
      <c r="A5" s="15" t="s">
        <v>10</v>
      </c>
      <c r="B5" s="52" t="s">
        <v>16</v>
      </c>
      <c r="C5" s="15" t="s">
        <v>0</v>
      </c>
      <c r="D5" s="15" t="s">
        <v>1</v>
      </c>
      <c r="E5" s="15" t="s">
        <v>9</v>
      </c>
      <c r="F5" s="15" t="s">
        <v>2</v>
      </c>
      <c r="G5" s="52" t="s">
        <v>17</v>
      </c>
      <c r="H5" s="52">
        <v>1</v>
      </c>
      <c r="I5" s="52">
        <v>2</v>
      </c>
      <c r="J5" s="52">
        <v>3</v>
      </c>
      <c r="K5" s="52">
        <v>4</v>
      </c>
      <c r="L5" s="52">
        <v>5</v>
      </c>
      <c r="M5" s="52">
        <v>6</v>
      </c>
      <c r="N5" s="52">
        <v>7</v>
      </c>
      <c r="O5" s="52">
        <v>8</v>
      </c>
      <c r="P5" s="52">
        <v>9</v>
      </c>
      <c r="Q5" s="52">
        <v>10</v>
      </c>
      <c r="R5" s="52">
        <v>11</v>
      </c>
      <c r="S5" s="52">
        <v>12</v>
      </c>
      <c r="T5" s="16" t="s">
        <v>3</v>
      </c>
      <c r="U5" s="15" t="s">
        <v>4</v>
      </c>
      <c r="V5" s="18" t="s">
        <v>5</v>
      </c>
      <c r="W5" s="15" t="s">
        <v>6</v>
      </c>
      <c r="X5" s="15" t="s">
        <v>7</v>
      </c>
      <c r="Y5" s="19" t="s">
        <v>8</v>
      </c>
    </row>
    <row r="6" spans="1:35" s="44" customFormat="1" ht="59.25" customHeight="1">
      <c r="A6" s="113" t="s">
        <v>213</v>
      </c>
      <c r="B6" s="113" t="s">
        <v>36</v>
      </c>
      <c r="C6" s="113">
        <v>1</v>
      </c>
      <c r="D6" s="114" t="s">
        <v>152</v>
      </c>
      <c r="E6" s="115" t="s">
        <v>207</v>
      </c>
      <c r="F6" s="115">
        <v>5</v>
      </c>
      <c r="G6" s="115">
        <v>38</v>
      </c>
      <c r="H6" s="115">
        <v>5</v>
      </c>
      <c r="I6" s="115">
        <v>5</v>
      </c>
      <c r="J6" s="115">
        <v>5</v>
      </c>
      <c r="K6" s="115">
        <v>0</v>
      </c>
      <c r="L6" s="115">
        <v>5</v>
      </c>
      <c r="M6" s="115">
        <v>5</v>
      </c>
      <c r="N6" s="115">
        <v>5</v>
      </c>
      <c r="O6" s="115">
        <v>5</v>
      </c>
      <c r="P6" s="115">
        <v>5</v>
      </c>
      <c r="Q6" s="115">
        <v>5</v>
      </c>
      <c r="R6" s="115">
        <v>5</v>
      </c>
      <c r="S6" s="115">
        <v>5</v>
      </c>
      <c r="T6" s="116">
        <f t="shared" ref="T6:T16" si="0">G6+H6+I6+J6+K6+L6+M6+N6+O6+P6+Q6+R6+S6</f>
        <v>93</v>
      </c>
      <c r="U6" s="117"/>
      <c r="V6" s="116">
        <v>93</v>
      </c>
      <c r="W6" s="115" t="s">
        <v>402</v>
      </c>
      <c r="X6" s="115">
        <v>1</v>
      </c>
      <c r="Y6" s="115" t="s">
        <v>117</v>
      </c>
    </row>
    <row r="7" spans="1:35" s="44" customFormat="1" ht="71.25" customHeight="1">
      <c r="A7" s="113" t="s">
        <v>382</v>
      </c>
      <c r="B7" s="113" t="s">
        <v>36</v>
      </c>
      <c r="C7" s="113">
        <v>2</v>
      </c>
      <c r="D7" s="118" t="s">
        <v>383</v>
      </c>
      <c r="E7" s="115" t="s">
        <v>392</v>
      </c>
      <c r="F7" s="115">
        <v>5</v>
      </c>
      <c r="G7" s="115">
        <v>36</v>
      </c>
      <c r="H7" s="115">
        <v>0</v>
      </c>
      <c r="I7" s="115">
        <v>5</v>
      </c>
      <c r="J7" s="115">
        <v>5</v>
      </c>
      <c r="K7" s="115">
        <v>0</v>
      </c>
      <c r="L7" s="115">
        <v>5</v>
      </c>
      <c r="M7" s="115">
        <v>5</v>
      </c>
      <c r="N7" s="115">
        <v>5</v>
      </c>
      <c r="O7" s="115">
        <v>5</v>
      </c>
      <c r="P7" s="115">
        <v>5</v>
      </c>
      <c r="Q7" s="115">
        <v>5</v>
      </c>
      <c r="R7" s="115">
        <v>5</v>
      </c>
      <c r="S7" s="115">
        <v>5</v>
      </c>
      <c r="T7" s="116">
        <f t="shared" si="0"/>
        <v>86</v>
      </c>
      <c r="U7" s="117"/>
      <c r="V7" s="116">
        <v>86</v>
      </c>
      <c r="W7" s="115" t="s">
        <v>402</v>
      </c>
      <c r="X7" s="115">
        <v>2</v>
      </c>
      <c r="Y7" s="115" t="s">
        <v>336</v>
      </c>
    </row>
    <row r="8" spans="1:35" s="45" customFormat="1" ht="53.25" customHeight="1">
      <c r="A8" s="113" t="s">
        <v>211</v>
      </c>
      <c r="B8" s="113" t="s">
        <v>36</v>
      </c>
      <c r="C8" s="113">
        <v>3</v>
      </c>
      <c r="D8" s="114" t="s">
        <v>150</v>
      </c>
      <c r="E8" s="115" t="s">
        <v>207</v>
      </c>
      <c r="F8" s="115">
        <v>5</v>
      </c>
      <c r="G8" s="115">
        <v>28</v>
      </c>
      <c r="H8" s="115">
        <v>5</v>
      </c>
      <c r="I8" s="115">
        <v>5</v>
      </c>
      <c r="J8" s="115">
        <v>5</v>
      </c>
      <c r="K8" s="115">
        <v>5</v>
      </c>
      <c r="L8" s="115">
        <v>5</v>
      </c>
      <c r="M8" s="115">
        <v>5</v>
      </c>
      <c r="N8" s="115">
        <v>5</v>
      </c>
      <c r="O8" s="115">
        <v>0</v>
      </c>
      <c r="P8" s="115">
        <v>5</v>
      </c>
      <c r="Q8" s="115">
        <v>5</v>
      </c>
      <c r="R8" s="115">
        <v>5</v>
      </c>
      <c r="S8" s="115">
        <v>5</v>
      </c>
      <c r="T8" s="116">
        <f t="shared" si="0"/>
        <v>83</v>
      </c>
      <c r="U8" s="117"/>
      <c r="V8" s="116">
        <v>83</v>
      </c>
      <c r="W8" s="115" t="s">
        <v>402</v>
      </c>
      <c r="X8" s="115">
        <v>3</v>
      </c>
      <c r="Y8" s="115" t="s">
        <v>117</v>
      </c>
    </row>
    <row r="9" spans="1:35" s="44" customFormat="1" ht="54" customHeight="1">
      <c r="A9" s="113" t="s">
        <v>390</v>
      </c>
      <c r="B9" s="113" t="s">
        <v>36</v>
      </c>
      <c r="C9" s="113">
        <v>4</v>
      </c>
      <c r="D9" s="118" t="s">
        <v>391</v>
      </c>
      <c r="E9" s="115" t="s">
        <v>392</v>
      </c>
      <c r="F9" s="115">
        <v>5</v>
      </c>
      <c r="G9" s="115">
        <v>32</v>
      </c>
      <c r="H9" s="115">
        <v>0</v>
      </c>
      <c r="I9" s="115">
        <v>5</v>
      </c>
      <c r="J9" s="115">
        <v>5</v>
      </c>
      <c r="K9" s="115">
        <v>5</v>
      </c>
      <c r="L9" s="115">
        <v>5</v>
      </c>
      <c r="M9" s="115">
        <v>5</v>
      </c>
      <c r="N9" s="115">
        <v>0</v>
      </c>
      <c r="O9" s="115">
        <v>5</v>
      </c>
      <c r="P9" s="115">
        <v>5</v>
      </c>
      <c r="Q9" s="115">
        <v>5</v>
      </c>
      <c r="R9" s="115">
        <v>5</v>
      </c>
      <c r="S9" s="115">
        <v>5</v>
      </c>
      <c r="T9" s="116">
        <f t="shared" si="0"/>
        <v>82</v>
      </c>
      <c r="U9" s="117"/>
      <c r="V9" s="116">
        <v>82</v>
      </c>
      <c r="W9" s="115" t="s">
        <v>402</v>
      </c>
      <c r="X9" s="115">
        <v>4</v>
      </c>
      <c r="Y9" s="115" t="s">
        <v>336</v>
      </c>
    </row>
    <row r="10" spans="1:35" s="44" customFormat="1" ht="60" customHeight="1">
      <c r="A10" s="113" t="s">
        <v>212</v>
      </c>
      <c r="B10" s="113" t="s">
        <v>36</v>
      </c>
      <c r="C10" s="113">
        <v>5</v>
      </c>
      <c r="D10" s="118" t="s">
        <v>151</v>
      </c>
      <c r="E10" s="115" t="s">
        <v>207</v>
      </c>
      <c r="F10" s="115">
        <v>5</v>
      </c>
      <c r="G10" s="115">
        <v>30</v>
      </c>
      <c r="H10" s="115">
        <v>5</v>
      </c>
      <c r="I10" s="115">
        <v>5</v>
      </c>
      <c r="J10" s="115">
        <v>5</v>
      </c>
      <c r="K10" s="115">
        <v>5</v>
      </c>
      <c r="L10" s="115">
        <v>5</v>
      </c>
      <c r="M10" s="115">
        <v>0</v>
      </c>
      <c r="N10" s="115">
        <v>0</v>
      </c>
      <c r="O10" s="115">
        <v>5</v>
      </c>
      <c r="P10" s="115">
        <v>5</v>
      </c>
      <c r="Q10" s="115">
        <v>5</v>
      </c>
      <c r="R10" s="115">
        <v>5</v>
      </c>
      <c r="S10" s="115">
        <v>5</v>
      </c>
      <c r="T10" s="116">
        <f t="shared" si="0"/>
        <v>80</v>
      </c>
      <c r="U10" s="117"/>
      <c r="V10" s="116">
        <v>80</v>
      </c>
      <c r="W10" s="115" t="s">
        <v>402</v>
      </c>
      <c r="X10" s="115">
        <v>5</v>
      </c>
      <c r="Y10" s="115" t="s">
        <v>117</v>
      </c>
    </row>
    <row r="11" spans="1:35" s="44" customFormat="1" ht="69" customHeight="1">
      <c r="A11" s="113" t="s">
        <v>388</v>
      </c>
      <c r="B11" s="113" t="s">
        <v>36</v>
      </c>
      <c r="C11" s="113">
        <v>6</v>
      </c>
      <c r="D11" s="114" t="s">
        <v>389</v>
      </c>
      <c r="E11" s="115" t="s">
        <v>392</v>
      </c>
      <c r="F11" s="115">
        <v>5</v>
      </c>
      <c r="G11" s="115">
        <v>30</v>
      </c>
      <c r="H11" s="115">
        <v>0</v>
      </c>
      <c r="I11" s="115">
        <v>5</v>
      </c>
      <c r="J11" s="115">
        <v>5</v>
      </c>
      <c r="K11" s="115">
        <v>5</v>
      </c>
      <c r="L11" s="115">
        <v>5</v>
      </c>
      <c r="M11" s="115">
        <v>0</v>
      </c>
      <c r="N11" s="115">
        <v>5</v>
      </c>
      <c r="O11" s="115">
        <v>5</v>
      </c>
      <c r="P11" s="115">
        <v>5</v>
      </c>
      <c r="Q11" s="115">
        <v>5</v>
      </c>
      <c r="R11" s="115">
        <v>5</v>
      </c>
      <c r="S11" s="115">
        <v>5</v>
      </c>
      <c r="T11" s="116">
        <f t="shared" si="0"/>
        <v>80</v>
      </c>
      <c r="U11" s="117"/>
      <c r="V11" s="116">
        <v>80</v>
      </c>
      <c r="W11" s="115" t="s">
        <v>402</v>
      </c>
      <c r="X11" s="115">
        <v>5</v>
      </c>
      <c r="Y11" s="115" t="s">
        <v>336</v>
      </c>
    </row>
    <row r="12" spans="1:35" s="44" customFormat="1" ht="52.5" customHeight="1">
      <c r="A12" s="113" t="s">
        <v>210</v>
      </c>
      <c r="B12" s="113" t="s">
        <v>36</v>
      </c>
      <c r="C12" s="113">
        <v>7</v>
      </c>
      <c r="D12" s="114" t="s">
        <v>149</v>
      </c>
      <c r="E12" s="115" t="s">
        <v>207</v>
      </c>
      <c r="F12" s="115">
        <v>5</v>
      </c>
      <c r="G12" s="115">
        <v>32</v>
      </c>
      <c r="H12" s="115">
        <v>5</v>
      </c>
      <c r="I12" s="115">
        <v>5</v>
      </c>
      <c r="J12" s="115">
        <v>5</v>
      </c>
      <c r="K12" s="115">
        <v>0</v>
      </c>
      <c r="L12" s="115">
        <v>5</v>
      </c>
      <c r="M12" s="115">
        <v>0</v>
      </c>
      <c r="N12" s="115">
        <v>0</v>
      </c>
      <c r="O12" s="115">
        <v>5</v>
      </c>
      <c r="P12" s="115">
        <v>5</v>
      </c>
      <c r="Q12" s="115">
        <v>5</v>
      </c>
      <c r="R12" s="115">
        <v>5</v>
      </c>
      <c r="S12" s="115">
        <v>5</v>
      </c>
      <c r="T12" s="116">
        <f t="shared" si="0"/>
        <v>77</v>
      </c>
      <c r="U12" s="117"/>
      <c r="V12" s="116">
        <v>77</v>
      </c>
      <c r="W12" s="115" t="s">
        <v>403</v>
      </c>
      <c r="X12" s="115">
        <v>6</v>
      </c>
      <c r="Y12" s="115" t="s">
        <v>117</v>
      </c>
    </row>
    <row r="13" spans="1:35" s="44" customFormat="1" ht="51.75" customHeight="1">
      <c r="A13" s="113" t="s">
        <v>208</v>
      </c>
      <c r="B13" s="113" t="s">
        <v>36</v>
      </c>
      <c r="C13" s="113">
        <v>8</v>
      </c>
      <c r="D13" s="118" t="s">
        <v>147</v>
      </c>
      <c r="E13" s="115" t="s">
        <v>207</v>
      </c>
      <c r="F13" s="115">
        <v>5</v>
      </c>
      <c r="G13" s="115">
        <v>34</v>
      </c>
      <c r="H13" s="115">
        <v>0</v>
      </c>
      <c r="I13" s="115">
        <v>5</v>
      </c>
      <c r="J13" s="115">
        <v>0</v>
      </c>
      <c r="K13" s="115">
        <v>0</v>
      </c>
      <c r="L13" s="115">
        <v>5</v>
      </c>
      <c r="M13" s="115">
        <v>5</v>
      </c>
      <c r="N13" s="115">
        <v>5</v>
      </c>
      <c r="O13" s="115">
        <v>5</v>
      </c>
      <c r="P13" s="115">
        <v>0</v>
      </c>
      <c r="Q13" s="115">
        <v>5</v>
      </c>
      <c r="R13" s="115">
        <v>5</v>
      </c>
      <c r="S13" s="115">
        <v>5</v>
      </c>
      <c r="T13" s="116">
        <f t="shared" si="0"/>
        <v>74</v>
      </c>
      <c r="U13" s="117"/>
      <c r="V13" s="116">
        <v>74</v>
      </c>
      <c r="W13" s="115" t="s">
        <v>403</v>
      </c>
      <c r="X13" s="115">
        <v>7</v>
      </c>
      <c r="Y13" s="115" t="s">
        <v>117</v>
      </c>
    </row>
    <row r="14" spans="1:35" s="45" customFormat="1" ht="63" customHeight="1">
      <c r="A14" s="113" t="s">
        <v>209</v>
      </c>
      <c r="B14" s="113" t="s">
        <v>36</v>
      </c>
      <c r="C14" s="113">
        <v>9</v>
      </c>
      <c r="D14" s="118" t="s">
        <v>148</v>
      </c>
      <c r="E14" s="115" t="s">
        <v>207</v>
      </c>
      <c r="F14" s="115">
        <v>5</v>
      </c>
      <c r="G14" s="115">
        <v>36</v>
      </c>
      <c r="H14" s="115">
        <v>0</v>
      </c>
      <c r="I14" s="115">
        <v>5</v>
      </c>
      <c r="J14" s="115">
        <v>0</v>
      </c>
      <c r="K14" s="115">
        <v>5</v>
      </c>
      <c r="L14" s="115">
        <v>5</v>
      </c>
      <c r="M14" s="115">
        <v>0</v>
      </c>
      <c r="N14" s="115">
        <v>0</v>
      </c>
      <c r="O14" s="115">
        <v>5</v>
      </c>
      <c r="P14" s="115">
        <v>5</v>
      </c>
      <c r="Q14" s="115">
        <v>0</v>
      </c>
      <c r="R14" s="115">
        <v>5</v>
      </c>
      <c r="S14" s="115">
        <v>5</v>
      </c>
      <c r="T14" s="116">
        <f t="shared" si="0"/>
        <v>71</v>
      </c>
      <c r="U14" s="117"/>
      <c r="V14" s="116">
        <v>71</v>
      </c>
      <c r="W14" s="115" t="s">
        <v>403</v>
      </c>
      <c r="X14" s="115">
        <v>8</v>
      </c>
      <c r="Y14" s="115" t="s">
        <v>117</v>
      </c>
    </row>
    <row r="15" spans="1:35" s="44" customFormat="1" ht="63" customHeight="1">
      <c r="A15" s="113" t="s">
        <v>384</v>
      </c>
      <c r="B15" s="113" t="s">
        <v>36</v>
      </c>
      <c r="C15" s="113">
        <v>10</v>
      </c>
      <c r="D15" s="118" t="s">
        <v>385</v>
      </c>
      <c r="E15" s="115" t="s">
        <v>392</v>
      </c>
      <c r="F15" s="115">
        <v>5</v>
      </c>
      <c r="G15" s="115">
        <v>30</v>
      </c>
      <c r="H15" s="115">
        <v>0</v>
      </c>
      <c r="I15" s="115">
        <v>5</v>
      </c>
      <c r="J15" s="115">
        <v>0</v>
      </c>
      <c r="K15" s="115">
        <v>0</v>
      </c>
      <c r="L15" s="115">
        <v>5</v>
      </c>
      <c r="M15" s="115">
        <v>5</v>
      </c>
      <c r="N15" s="115">
        <v>5</v>
      </c>
      <c r="O15" s="115">
        <v>0</v>
      </c>
      <c r="P15" s="115">
        <v>5</v>
      </c>
      <c r="Q15" s="115">
        <v>5</v>
      </c>
      <c r="R15" s="115">
        <v>5</v>
      </c>
      <c r="S15" s="115">
        <v>5</v>
      </c>
      <c r="T15" s="116">
        <f t="shared" si="0"/>
        <v>70</v>
      </c>
      <c r="U15" s="117"/>
      <c r="V15" s="116">
        <v>70</v>
      </c>
      <c r="W15" s="115" t="s">
        <v>403</v>
      </c>
      <c r="X15" s="115">
        <v>9</v>
      </c>
      <c r="Y15" s="115" t="s">
        <v>336</v>
      </c>
    </row>
    <row r="16" spans="1:35" s="44" customFormat="1" ht="80.25" customHeight="1">
      <c r="A16" s="113" t="s">
        <v>386</v>
      </c>
      <c r="B16" s="113" t="s">
        <v>36</v>
      </c>
      <c r="C16" s="113">
        <v>11</v>
      </c>
      <c r="D16" s="114" t="s">
        <v>387</v>
      </c>
      <c r="E16" s="115" t="s">
        <v>392</v>
      </c>
      <c r="F16" s="115">
        <v>5</v>
      </c>
      <c r="G16" s="115">
        <v>28</v>
      </c>
      <c r="H16" s="115">
        <v>0</v>
      </c>
      <c r="I16" s="115">
        <v>5</v>
      </c>
      <c r="J16" s="115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6">
        <f t="shared" si="0"/>
        <v>33</v>
      </c>
      <c r="U16" s="117"/>
      <c r="V16" s="116">
        <v>33</v>
      </c>
      <c r="W16" s="115" t="s">
        <v>404</v>
      </c>
      <c r="X16" s="115">
        <v>10</v>
      </c>
      <c r="Y16" s="115" t="s">
        <v>336</v>
      </c>
    </row>
    <row r="17" spans="1:34" s="2" customFormat="1" ht="15.75" customHeight="1">
      <c r="A17" s="13"/>
      <c r="B17" s="49"/>
      <c r="C17" s="49"/>
      <c r="D17" s="55"/>
      <c r="E17" s="48"/>
      <c r="F17" s="12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63"/>
      <c r="U17" s="14"/>
      <c r="V17" s="21"/>
      <c r="W17" s="48"/>
      <c r="X17" s="12"/>
      <c r="Y17" s="48"/>
    </row>
    <row r="18" spans="1:34" s="45" customFormat="1" ht="15.75" customHeight="1">
      <c r="A18" s="49"/>
      <c r="B18" s="49"/>
      <c r="C18" s="49"/>
      <c r="D18" s="56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63"/>
      <c r="U18" s="50"/>
      <c r="V18" s="63"/>
      <c r="W18" s="48"/>
      <c r="X18" s="48"/>
      <c r="Y18" s="48"/>
      <c r="Z18" s="44"/>
      <c r="AA18" s="44"/>
      <c r="AB18" s="44"/>
      <c r="AC18" s="44"/>
      <c r="AD18" s="44"/>
      <c r="AE18" s="44"/>
      <c r="AF18" s="44"/>
      <c r="AG18" s="44"/>
      <c r="AH18" s="44"/>
    </row>
    <row r="19" spans="1:34" ht="34.5" customHeight="1">
      <c r="A19" s="37"/>
      <c r="B19" s="49"/>
      <c r="C19" s="49"/>
      <c r="D19" s="55"/>
      <c r="E19" s="48"/>
      <c r="F19" s="36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63"/>
      <c r="U19" s="38"/>
      <c r="V19" s="39"/>
      <c r="W19" s="48"/>
      <c r="X19" s="36"/>
      <c r="Y19" s="48"/>
      <c r="Z19" s="35"/>
      <c r="AA19" s="35"/>
      <c r="AB19" s="35"/>
      <c r="AC19"/>
      <c r="AH19"/>
    </row>
    <row r="20" spans="1:34" s="45" customFormat="1" ht="15.75" customHeight="1">
      <c r="A20" s="49"/>
      <c r="B20" s="49"/>
      <c r="C20" s="49"/>
      <c r="D20" s="55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63"/>
      <c r="U20" s="50"/>
      <c r="V20" s="63"/>
      <c r="W20" s="48"/>
      <c r="X20" s="48"/>
      <c r="Y20" s="48"/>
      <c r="Z20" s="44"/>
      <c r="AA20" s="44"/>
      <c r="AB20" s="44"/>
      <c r="AC20" s="44"/>
      <c r="AD20" s="44"/>
      <c r="AE20" s="44"/>
      <c r="AF20" s="44"/>
      <c r="AG20" s="44"/>
      <c r="AH20" s="44"/>
    </row>
    <row r="21" spans="1:34" s="45" customFormat="1" ht="15.75" customHeight="1">
      <c r="A21" s="49"/>
      <c r="B21" s="49"/>
      <c r="C21" s="49"/>
      <c r="D21" s="55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63"/>
      <c r="U21" s="50"/>
      <c r="V21" s="63"/>
      <c r="W21" s="48"/>
      <c r="X21" s="48"/>
      <c r="Y21" s="48"/>
    </row>
    <row r="22" spans="1:34" s="45" customFormat="1" ht="15.75" customHeight="1">
      <c r="A22" s="49"/>
      <c r="B22" s="49"/>
      <c r="C22" s="49"/>
      <c r="D22" s="55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63"/>
      <c r="U22" s="50"/>
      <c r="V22" s="63"/>
      <c r="W22" s="48"/>
      <c r="X22" s="48"/>
      <c r="Y22" s="48"/>
    </row>
    <row r="23" spans="1:34" s="45" customFormat="1" ht="15.75" customHeight="1">
      <c r="A23" s="49"/>
      <c r="B23" s="49"/>
      <c r="C23" s="49"/>
      <c r="D23" s="55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63"/>
      <c r="U23" s="50"/>
      <c r="V23" s="63"/>
      <c r="W23" s="48"/>
      <c r="X23" s="48"/>
      <c r="Y23" s="48"/>
      <c r="Z23" s="44"/>
      <c r="AA23" s="44"/>
      <c r="AB23" s="44"/>
      <c r="AC23" s="44"/>
      <c r="AD23" s="44"/>
      <c r="AE23" s="44"/>
      <c r="AF23" s="44"/>
      <c r="AG23" s="44"/>
      <c r="AH23" s="44"/>
    </row>
    <row r="24" spans="1:34" s="44" customFormat="1" ht="18.75" customHeight="1">
      <c r="A24" s="49"/>
      <c r="B24" s="49"/>
      <c r="C24" s="49"/>
      <c r="D24" s="75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58"/>
      <c r="U24" s="58"/>
      <c r="V24" s="58"/>
      <c r="W24" s="47"/>
      <c r="X24" s="47"/>
      <c r="Y24" s="33"/>
    </row>
    <row r="25" spans="1:34" s="45" customFormat="1" ht="15.75" customHeight="1">
      <c r="A25" s="49"/>
      <c r="B25" s="49"/>
      <c r="C25" s="49"/>
      <c r="D25" s="95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55"/>
      <c r="U25" s="55"/>
      <c r="V25" s="55"/>
      <c r="W25" s="55"/>
      <c r="X25" s="55"/>
      <c r="Y25" s="33"/>
      <c r="Z25" s="44"/>
      <c r="AA25" s="44"/>
      <c r="AB25" s="44"/>
      <c r="AC25" s="44"/>
      <c r="AD25" s="44"/>
      <c r="AE25" s="44"/>
      <c r="AF25" s="44"/>
      <c r="AG25" s="44"/>
      <c r="AH25" s="44"/>
    </row>
    <row r="26" spans="1:34" s="44" customFormat="1" ht="33" customHeight="1">
      <c r="A26" s="49"/>
      <c r="B26" s="49"/>
      <c r="C26" s="49"/>
      <c r="D26" s="55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66"/>
      <c r="U26" s="58"/>
      <c r="V26" s="66"/>
      <c r="W26" s="47"/>
      <c r="X26" s="47"/>
      <c r="Y26" s="33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 s="44" customFormat="1" ht="33" customHeight="1">
      <c r="A27" s="49"/>
      <c r="B27" s="49"/>
      <c r="C27" s="49"/>
      <c r="D27" s="5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6"/>
      <c r="U27" s="58"/>
      <c r="V27" s="66"/>
      <c r="W27" s="47"/>
      <c r="X27" s="47"/>
      <c r="Y27" s="33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 s="44" customFormat="1" ht="27.75" customHeight="1">
      <c r="A28" s="49"/>
      <c r="B28" s="49"/>
      <c r="C28" s="49"/>
      <c r="D28" s="75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58"/>
      <c r="U28" s="58"/>
      <c r="V28" s="58"/>
      <c r="W28" s="47"/>
      <c r="X28" s="47"/>
      <c r="Y28" s="47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 s="44" customFormat="1" ht="34.5" customHeight="1">
      <c r="A29" s="49"/>
      <c r="B29" s="49"/>
      <c r="C29" s="49"/>
      <c r="D29" s="75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58"/>
      <c r="U29" s="58"/>
      <c r="V29" s="58"/>
      <c r="W29" s="47"/>
      <c r="X29" s="47"/>
      <c r="Y29" s="47"/>
    </row>
    <row r="30" spans="1:34" s="44" customFormat="1" ht="31.5" customHeight="1">
      <c r="A30" s="49"/>
      <c r="B30" s="49"/>
      <c r="C30" s="49"/>
      <c r="D30" s="75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58"/>
      <c r="U30" s="58"/>
      <c r="V30" s="58"/>
      <c r="W30" s="47"/>
      <c r="X30" s="47"/>
      <c r="Y30" s="47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s="44" customFormat="1" ht="27" customHeight="1">
      <c r="A31" s="49"/>
      <c r="B31" s="49"/>
      <c r="C31" s="49"/>
      <c r="D31" s="56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63"/>
      <c r="U31" s="50"/>
      <c r="V31" s="63"/>
      <c r="W31" s="48"/>
      <c r="X31" s="48"/>
      <c r="Y31" s="48"/>
    </row>
    <row r="32" spans="1:34" s="44" customFormat="1" ht="18.75" customHeight="1">
      <c r="A32" s="49"/>
      <c r="B32" s="49"/>
      <c r="C32" s="49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66"/>
      <c r="U32" s="58"/>
      <c r="V32" s="66"/>
      <c r="W32" s="47"/>
      <c r="X32" s="47"/>
      <c r="Y32" s="47"/>
    </row>
    <row r="33" spans="1:38" s="44" customFormat="1" ht="27" customHeight="1">
      <c r="A33" s="49"/>
      <c r="B33" s="49"/>
      <c r="C33" s="49"/>
      <c r="D33" s="5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107"/>
      <c r="U33" s="48"/>
      <c r="V33" s="48"/>
      <c r="W33" s="48"/>
      <c r="X33" s="48"/>
      <c r="Y33" s="48"/>
    </row>
    <row r="34" spans="1:38" s="44" customFormat="1" ht="18.75" customHeight="1">
      <c r="A34" s="49"/>
      <c r="B34" s="49"/>
      <c r="C34" s="49"/>
      <c r="D34" s="20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50"/>
      <c r="U34" s="50"/>
      <c r="V34" s="50"/>
      <c r="W34" s="48"/>
      <c r="X34" s="48"/>
      <c r="Y34" s="48"/>
    </row>
    <row r="35" spans="1:38" s="45" customFormat="1" ht="15.75" customHeight="1">
      <c r="A35" s="49"/>
      <c r="B35" s="49"/>
      <c r="C35" s="49"/>
      <c r="D35" s="5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63"/>
      <c r="AH35" s="50"/>
      <c r="AI35" s="63"/>
      <c r="AJ35" s="48"/>
      <c r="AK35" s="48"/>
      <c r="AL35" s="48"/>
    </row>
    <row r="36" spans="1:38" s="45" customFormat="1" ht="15.75" customHeight="1">
      <c r="A36" s="49"/>
      <c r="B36" s="49"/>
      <c r="C36" s="49"/>
      <c r="D36" s="55"/>
      <c r="E36" s="10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63"/>
      <c r="U36" s="50"/>
      <c r="V36" s="63"/>
      <c r="W36" s="111"/>
      <c r="X36" s="48"/>
      <c r="Y36" s="48"/>
      <c r="Z36" s="48"/>
      <c r="AA36" s="48"/>
      <c r="AB36" s="48"/>
      <c r="AC36" s="48"/>
      <c r="AD36" s="48"/>
      <c r="AE36" s="48"/>
      <c r="AF36" s="48"/>
      <c r="AG36" s="63"/>
      <c r="AH36" s="50"/>
      <c r="AI36" s="63"/>
      <c r="AJ36" s="48"/>
      <c r="AK36" s="48"/>
      <c r="AL36" s="48"/>
    </row>
    <row r="37" spans="1:38" s="44" customFormat="1" ht="33.6" customHeight="1">
      <c r="A37" s="49"/>
      <c r="B37" s="49"/>
      <c r="C37" s="49"/>
      <c r="D37" s="56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66"/>
      <c r="U37" s="58"/>
      <c r="V37" s="66"/>
      <c r="W37" s="47"/>
      <c r="X37" s="47"/>
      <c r="Y37" s="33"/>
    </row>
    <row r="38" spans="1:38" s="44" customFormat="1" ht="26.45" customHeight="1">
      <c r="A38" s="49"/>
      <c r="B38" s="49"/>
      <c r="C38" s="49"/>
      <c r="D38" s="55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66"/>
      <c r="U38" s="58"/>
      <c r="V38" s="66"/>
      <c r="W38" s="47"/>
      <c r="X38" s="47"/>
      <c r="Y38" s="33"/>
    </row>
    <row r="39" spans="1:38" s="44" customFormat="1" ht="27" customHeight="1">
      <c r="A39" s="49"/>
      <c r="B39" s="49"/>
      <c r="C39" s="49"/>
      <c r="D39" s="56"/>
      <c r="E39" s="10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63"/>
      <c r="U39" s="50"/>
      <c r="V39" s="63"/>
      <c r="W39" s="111"/>
      <c r="X39" s="48"/>
      <c r="Y39" s="48"/>
    </row>
    <row r="40" spans="1:38" s="44" customFormat="1" ht="27" customHeight="1">
      <c r="A40" s="49"/>
      <c r="B40" s="49"/>
      <c r="C40" s="49"/>
      <c r="D40" s="55"/>
      <c r="E40" s="10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50"/>
      <c r="V40" s="63"/>
      <c r="W40" s="111"/>
      <c r="X40" s="48"/>
      <c r="Y40" s="48"/>
    </row>
    <row r="41" spans="1:38" s="44" customFormat="1" ht="18.75" customHeight="1">
      <c r="A41" s="49"/>
      <c r="B41" s="49"/>
      <c r="C41" s="49"/>
      <c r="D41" s="55"/>
      <c r="E41" s="10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63"/>
      <c r="U41" s="50"/>
      <c r="V41" s="63"/>
      <c r="W41" s="111"/>
      <c r="X41" s="48"/>
      <c r="Y41" s="48"/>
    </row>
    <row r="42" spans="1:38" s="45" customFormat="1" ht="15.75" customHeight="1">
      <c r="A42" s="49"/>
      <c r="B42" s="49"/>
      <c r="C42" s="49"/>
      <c r="D42" s="55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63"/>
      <c r="U42" s="50"/>
      <c r="V42" s="63"/>
      <c r="W42" s="48"/>
      <c r="X42" s="48"/>
      <c r="Y42" s="48"/>
    </row>
    <row r="43" spans="1:38" s="44" customFormat="1" ht="27" customHeight="1">
      <c r="A43" s="49"/>
      <c r="B43" s="49"/>
      <c r="C43" s="49"/>
      <c r="D43" s="34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50"/>
      <c r="U43" s="50"/>
      <c r="V43" s="50"/>
      <c r="W43" s="47"/>
      <c r="X43" s="48"/>
      <c r="Y43" s="48"/>
    </row>
    <row r="44" spans="1:38" s="44" customFormat="1" ht="18.75" customHeight="1">
      <c r="A44" s="49"/>
      <c r="B44" s="49"/>
      <c r="C44" s="49"/>
      <c r="D44" s="34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7"/>
      <c r="X44" s="48"/>
      <c r="Y44" s="48"/>
    </row>
    <row r="45" spans="1:38" s="45" customFormat="1" ht="15.75" customHeight="1">
      <c r="A45" s="49"/>
      <c r="B45" s="49"/>
      <c r="C45" s="49"/>
      <c r="D45" s="5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63"/>
      <c r="U45" s="50"/>
      <c r="V45" s="63"/>
      <c r="W45" s="47"/>
      <c r="X45" s="48"/>
      <c r="Y45" s="48"/>
    </row>
    <row r="46" spans="1:38" s="44" customFormat="1" ht="33" customHeight="1">
      <c r="A46" s="49"/>
      <c r="B46" s="49"/>
      <c r="C46" s="49"/>
      <c r="D46" s="55"/>
      <c r="E46" s="10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63"/>
      <c r="U46" s="50"/>
      <c r="V46" s="63"/>
      <c r="W46" s="97"/>
      <c r="X46" s="48"/>
      <c r="Y46" s="48"/>
    </row>
    <row r="47" spans="1:38" s="44" customFormat="1" ht="33" customHeight="1">
      <c r="A47" s="49"/>
      <c r="B47" s="49"/>
      <c r="C47" s="49"/>
      <c r="D47" s="55"/>
      <c r="E47" s="10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63"/>
      <c r="U47" s="50"/>
      <c r="V47" s="63"/>
      <c r="W47" s="97"/>
      <c r="X47" s="48"/>
      <c r="Y47" s="48"/>
    </row>
    <row r="48" spans="1:38" s="44" customFormat="1" ht="27.75" customHeight="1">
      <c r="A48" s="49"/>
      <c r="B48" s="49"/>
      <c r="C48" s="49"/>
      <c r="D48" s="55"/>
      <c r="E48" s="10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63"/>
      <c r="U48" s="50"/>
      <c r="V48" s="63"/>
      <c r="W48" s="97"/>
      <c r="X48" s="48"/>
      <c r="Y48" s="48"/>
    </row>
    <row r="49" spans="1:38" s="44" customFormat="1" ht="34.5" customHeight="1">
      <c r="A49" s="49"/>
      <c r="B49" s="49"/>
      <c r="C49" s="49"/>
      <c r="D49" s="55"/>
      <c r="E49" s="10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63"/>
      <c r="U49" s="50"/>
      <c r="V49" s="63"/>
      <c r="W49" s="97"/>
      <c r="X49" s="48"/>
      <c r="Y49" s="48"/>
    </row>
    <row r="50" spans="1:38" s="44" customFormat="1" ht="31.5" customHeight="1">
      <c r="A50" s="49"/>
      <c r="B50" s="49"/>
      <c r="C50" s="49"/>
      <c r="D50" s="46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50"/>
      <c r="U50" s="50"/>
      <c r="V50" s="50"/>
      <c r="W50" s="47"/>
      <c r="X50" s="48"/>
      <c r="Y50" s="48"/>
    </row>
    <row r="51" spans="1:38" s="45" customFormat="1" ht="15.75" customHeight="1">
      <c r="A51" s="49"/>
      <c r="B51" s="49"/>
      <c r="C51" s="49"/>
      <c r="D51" s="55"/>
      <c r="E51" s="10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63"/>
      <c r="U51" s="50"/>
      <c r="V51" s="63"/>
      <c r="W51" s="97"/>
      <c r="X51" s="48"/>
      <c r="Y51" s="48"/>
    </row>
    <row r="52" spans="1:38" s="45" customFormat="1" ht="15.75" customHeight="1">
      <c r="A52" s="49"/>
      <c r="B52" s="49"/>
      <c r="C52" s="49"/>
      <c r="D52" s="55"/>
      <c r="E52" s="109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66"/>
      <c r="U52" s="58"/>
      <c r="V52" s="66"/>
      <c r="W52" s="97"/>
      <c r="X52" s="47"/>
      <c r="Y52" s="47"/>
    </row>
    <row r="53" spans="1:38" s="70" customFormat="1" ht="15.75" customHeight="1">
      <c r="A53" s="59"/>
      <c r="B53" s="59"/>
      <c r="C53" s="59"/>
      <c r="D53" s="67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77"/>
      <c r="AE53" s="78"/>
      <c r="AF53" s="77"/>
      <c r="AG53" s="60"/>
      <c r="AH53" s="60"/>
      <c r="AI53" s="60"/>
    </row>
    <row r="54" spans="1:38" s="70" customFormat="1" ht="15.75" customHeight="1">
      <c r="A54" s="32"/>
      <c r="B54" s="32"/>
      <c r="C54" s="64"/>
      <c r="D54" s="65"/>
      <c r="E54" s="53"/>
      <c r="F54" s="52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83"/>
      <c r="U54" s="83"/>
      <c r="V54" s="68"/>
      <c r="W54" s="68"/>
      <c r="X54" s="68"/>
      <c r="Y54" s="68"/>
      <c r="Z54" s="68"/>
      <c r="AA54" s="68"/>
      <c r="AB54" s="68"/>
      <c r="AC54" s="68"/>
      <c r="AH54" s="76"/>
      <c r="AI54" s="72"/>
    </row>
    <row r="55" spans="1:38" s="70" customFormat="1" ht="18.75">
      <c r="A55" s="73"/>
      <c r="B55" s="73"/>
      <c r="C55" s="73"/>
      <c r="D55" s="71"/>
      <c r="E55" s="40"/>
      <c r="F55" s="41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83"/>
      <c r="U55" s="83"/>
      <c r="V55" s="68"/>
      <c r="W55" s="68"/>
      <c r="X55" s="68"/>
      <c r="Y55" s="68"/>
      <c r="Z55" s="68"/>
      <c r="AA55" s="68"/>
      <c r="AB55" s="68"/>
      <c r="AC55" s="68"/>
      <c r="AD55" s="68"/>
      <c r="AE55" s="62"/>
      <c r="AF55" s="62"/>
      <c r="AG55" s="60"/>
      <c r="AH55" s="60"/>
      <c r="AI55" s="60"/>
      <c r="AJ55" s="60"/>
    </row>
    <row r="56" spans="1:38" s="24" customFormat="1" ht="29.25" customHeight="1">
      <c r="A56" s="73"/>
      <c r="B56" s="73"/>
      <c r="C56" s="73"/>
      <c r="D56" s="71"/>
      <c r="E56" s="85"/>
      <c r="F56" s="23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84"/>
      <c r="U56" s="84"/>
      <c r="V56" s="69"/>
      <c r="W56" s="69"/>
      <c r="X56" s="69"/>
      <c r="Y56" s="69"/>
      <c r="Z56" s="69"/>
      <c r="AA56" s="69"/>
      <c r="AB56" s="69"/>
      <c r="AC56" s="69"/>
      <c r="AD56" s="69"/>
      <c r="AE56" s="61"/>
      <c r="AF56" s="60"/>
      <c r="AG56" s="60"/>
      <c r="AH56" s="60"/>
      <c r="AI56" s="60"/>
      <c r="AJ56" s="60"/>
    </row>
    <row r="57" spans="1:38" s="24" customFormat="1" ht="30" customHeight="1">
      <c r="A57" s="79"/>
      <c r="B57" s="79"/>
      <c r="C57" s="79"/>
      <c r="D57" s="79"/>
      <c r="E57" s="85"/>
      <c r="F57" s="23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79"/>
      <c r="V57" s="79"/>
      <c r="W57" s="79"/>
      <c r="X57" s="79"/>
      <c r="Y57" s="79"/>
      <c r="Z57" s="79"/>
      <c r="AA57" s="79"/>
      <c r="AB57" s="79"/>
      <c r="AC57" s="79"/>
      <c r="AD57" s="80"/>
      <c r="AE57" s="79"/>
      <c r="AF57" s="79"/>
      <c r="AG57" s="79"/>
      <c r="AH57" s="79"/>
      <c r="AI57" s="79"/>
      <c r="AJ57" s="70"/>
      <c r="AK57" s="70"/>
      <c r="AL57" s="70"/>
    </row>
    <row r="58" spans="1:38" s="73" customFormat="1" ht="27.75" customHeight="1">
      <c r="E58" s="85"/>
      <c r="F58" s="23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4"/>
      <c r="U58" s="64"/>
      <c r="AH58" s="81"/>
    </row>
    <row r="59" spans="1:38" s="73" customFormat="1" ht="18.75">
      <c r="E59" s="85"/>
      <c r="F59" s="23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4"/>
      <c r="U59" s="64"/>
      <c r="AH59" s="81"/>
    </row>
    <row r="60" spans="1:38" s="73" customFormat="1" ht="18.75">
      <c r="E60" s="155"/>
      <c r="F60" s="156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64"/>
      <c r="U60" s="64"/>
      <c r="AH60" s="81"/>
    </row>
    <row r="61" spans="1:38" s="70" customFormat="1" ht="18.75">
      <c r="A61" s="82"/>
      <c r="B61" s="82"/>
      <c r="C61" s="59"/>
      <c r="D61" s="67"/>
      <c r="E61" s="85"/>
      <c r="F61" s="23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77"/>
      <c r="AE61" s="78"/>
      <c r="AF61" s="77"/>
      <c r="AG61" s="60"/>
      <c r="AH61" s="60"/>
      <c r="AI61" s="60"/>
    </row>
    <row r="62" spans="1:38" s="70" customFormat="1" ht="18.75">
      <c r="A62" s="73"/>
      <c r="B62" s="73"/>
      <c r="C62" s="73"/>
      <c r="D62" s="71"/>
      <c r="E62" s="23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83"/>
      <c r="U62" s="83"/>
      <c r="V62" s="68"/>
      <c r="W62" s="68"/>
      <c r="X62" s="68"/>
      <c r="Y62" s="68"/>
      <c r="Z62" s="68"/>
      <c r="AA62" s="68"/>
      <c r="AB62" s="68"/>
      <c r="AC62" s="68"/>
      <c r="AE62" s="76"/>
      <c r="AG62" s="72"/>
    </row>
    <row r="63" spans="1:38" s="24" customFormat="1" ht="18.75">
      <c r="A63" s="73"/>
      <c r="B63" s="73"/>
      <c r="C63" s="73"/>
      <c r="D63" s="71"/>
      <c r="E63" s="23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83"/>
      <c r="U63" s="83"/>
      <c r="V63" s="68"/>
      <c r="W63" s="68"/>
      <c r="X63" s="68"/>
      <c r="Y63" s="68"/>
      <c r="Z63" s="68"/>
      <c r="AA63" s="68"/>
      <c r="AB63" s="68"/>
      <c r="AC63" s="68"/>
      <c r="AD63" s="68"/>
      <c r="AE63" s="25"/>
      <c r="AF63" s="25"/>
      <c r="AG63" s="25"/>
      <c r="AH63" s="30"/>
    </row>
    <row r="64" spans="1:38" s="73" customFormat="1" ht="48.75" customHeight="1">
      <c r="A64" s="79"/>
      <c r="B64" s="79"/>
      <c r="C64" s="79"/>
      <c r="D64" s="79"/>
      <c r="E64" s="23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80"/>
      <c r="AE64" s="79"/>
      <c r="AF64" s="79"/>
      <c r="AG64" s="79"/>
      <c r="AH64" s="79"/>
      <c r="AI64" s="79"/>
    </row>
    <row r="65" spans="1:35" s="73" customFormat="1" ht="18.75">
      <c r="E65" s="23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64"/>
      <c r="U65" s="64"/>
      <c r="AH65" s="81"/>
    </row>
    <row r="66" spans="1:35" s="73" customFormat="1" ht="18.75">
      <c r="E66" s="23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64"/>
      <c r="U66" s="64"/>
      <c r="AH66" s="81"/>
    </row>
    <row r="67" spans="1:35" s="73" customFormat="1" ht="18.75">
      <c r="E67" s="23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64"/>
      <c r="U67" s="64"/>
      <c r="AH67" s="81"/>
    </row>
    <row r="68" spans="1:35" s="73" customFormat="1" ht="18.75">
      <c r="E68" s="23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64"/>
      <c r="U68" s="64"/>
      <c r="AH68" s="81"/>
    </row>
    <row r="69" spans="1:35" s="73" customFormat="1" ht="18.75">
      <c r="E69" s="23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64"/>
      <c r="U69" s="64"/>
      <c r="AH69" s="81"/>
    </row>
    <row r="70" spans="1:35" s="73" customFormat="1" ht="18.75">
      <c r="E70" s="2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AH70" s="81"/>
    </row>
    <row r="71" spans="1:35" s="73" customFormat="1" ht="27" customHeight="1">
      <c r="A71" s="59"/>
      <c r="B71" s="59"/>
      <c r="C71" s="59"/>
      <c r="D71" s="67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77"/>
      <c r="AE71" s="78"/>
      <c r="AF71" s="77"/>
      <c r="AG71" s="60"/>
      <c r="AH71" s="60"/>
      <c r="AI71" s="60"/>
    </row>
    <row r="72" spans="1:35" ht="24" customHeight="1"/>
  </sheetData>
  <sortState ref="A6:Y16">
    <sortCondition descending="1" ref="T6:T16"/>
  </sortState>
  <mergeCells count="5">
    <mergeCell ref="E60:F60"/>
    <mergeCell ref="A1:AI1"/>
    <mergeCell ref="A2:AI2"/>
    <mergeCell ref="A4:E4"/>
    <mergeCell ref="A3:AI3"/>
  </mergeCells>
  <pageMargins left="0.7" right="0.7" top="0.75" bottom="0.75" header="0.3" footer="0.3"/>
  <pageSetup paperSize="9" scale="2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95"/>
  <sheetViews>
    <sheetView workbookViewId="0">
      <selection activeCell="M18" sqref="M18:M20"/>
    </sheetView>
  </sheetViews>
  <sheetFormatPr defaultColWidth="9.140625" defaultRowHeight="15"/>
  <cols>
    <col min="1" max="1" width="14.5703125" style="6" customWidth="1"/>
    <col min="2" max="2" width="19.85546875" style="6" customWidth="1"/>
    <col min="3" max="3" width="6.5703125" style="6" customWidth="1"/>
    <col min="4" max="4" width="34.85546875" style="7" customWidth="1"/>
    <col min="5" max="5" width="51.28515625" style="7" customWidth="1"/>
    <col min="6" max="6" width="7" style="8" customWidth="1"/>
    <col min="7" max="8" width="10.85546875" style="8" customWidth="1"/>
    <col min="9" max="9" width="11" style="8" customWidth="1"/>
    <col min="10" max="10" width="8" style="8" customWidth="1"/>
    <col min="11" max="11" width="9.28515625" style="8" customWidth="1"/>
    <col min="12" max="12" width="8.28515625" style="8" customWidth="1"/>
    <col min="13" max="13" width="13.140625" style="6" customWidth="1"/>
    <col min="14" max="14" width="12.5703125" style="31" customWidth="1"/>
    <col min="15" max="15" width="37.5703125" style="31" customWidth="1"/>
    <col min="16" max="20" width="9.140625" style="6"/>
    <col min="21" max="21" width="9.140625" style="6" customWidth="1"/>
    <col min="22" max="16384" width="9.140625" style="6"/>
  </cols>
  <sheetData>
    <row r="1" spans="1:25" s="2" customFormat="1" ht="15.75" customHeight="1">
      <c r="A1" s="157" t="s">
        <v>328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</row>
    <row r="2" spans="1:25" s="2" customFormat="1" ht="15.75" customHeight="1">
      <c r="A2" s="157" t="s">
        <v>37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</row>
    <row r="3" spans="1:25" s="2" customFormat="1" ht="15.75" customHeight="1">
      <c r="A3" s="157" t="s">
        <v>38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</row>
    <row r="4" spans="1:25" s="2" customFormat="1" ht="15.75" customHeight="1">
      <c r="A4" s="158" t="s">
        <v>15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3"/>
      <c r="V4" s="11"/>
      <c r="W4" s="10"/>
      <c r="X4" s="29"/>
      <c r="Y4" s="5"/>
    </row>
    <row r="5" spans="1:25" s="2" customFormat="1" ht="47.25">
      <c r="A5" s="52" t="s">
        <v>10</v>
      </c>
      <c r="B5" s="52" t="s">
        <v>16</v>
      </c>
      <c r="C5" s="52" t="s">
        <v>0</v>
      </c>
      <c r="D5" s="52" t="s">
        <v>1</v>
      </c>
      <c r="E5" s="52" t="s">
        <v>9</v>
      </c>
      <c r="F5" s="52" t="s">
        <v>2</v>
      </c>
      <c r="G5" s="52" t="s">
        <v>17</v>
      </c>
      <c r="H5" s="52" t="s">
        <v>39</v>
      </c>
      <c r="I5" s="52" t="s">
        <v>40</v>
      </c>
      <c r="J5" s="53" t="s">
        <v>3</v>
      </c>
      <c r="K5" s="52" t="s">
        <v>4</v>
      </c>
      <c r="L5" s="18" t="s">
        <v>5</v>
      </c>
      <c r="M5" s="52" t="s">
        <v>6</v>
      </c>
      <c r="N5" s="52" t="s">
        <v>7</v>
      </c>
      <c r="O5" s="19" t="s">
        <v>8</v>
      </c>
      <c r="P5" s="45"/>
      <c r="Q5" s="45"/>
      <c r="R5" s="45"/>
      <c r="S5" s="45"/>
      <c r="T5" s="45"/>
      <c r="U5" s="45"/>
      <c r="V5" s="45"/>
      <c r="W5" s="45"/>
      <c r="X5" s="45"/>
      <c r="Y5" s="45"/>
    </row>
    <row r="6" spans="1:25" s="45" customFormat="1" ht="54" customHeight="1">
      <c r="A6" s="113" t="s">
        <v>198</v>
      </c>
      <c r="B6" s="113" t="s">
        <v>36</v>
      </c>
      <c r="C6" s="113">
        <v>1</v>
      </c>
      <c r="D6" s="118" t="s">
        <v>144</v>
      </c>
      <c r="E6" s="115" t="s">
        <v>214</v>
      </c>
      <c r="F6" s="115">
        <v>6</v>
      </c>
      <c r="G6" s="115">
        <v>32</v>
      </c>
      <c r="H6" s="115">
        <v>24</v>
      </c>
      <c r="I6" s="115">
        <v>16</v>
      </c>
      <c r="J6" s="116">
        <f t="shared" ref="J6:J20" si="0">G6+H6+I6</f>
        <v>72</v>
      </c>
      <c r="K6" s="117"/>
      <c r="L6" s="116">
        <v>72</v>
      </c>
      <c r="M6" s="115" t="s">
        <v>403</v>
      </c>
      <c r="N6" s="115">
        <v>1</v>
      </c>
      <c r="O6" s="115" t="s">
        <v>117</v>
      </c>
      <c r="P6" s="44"/>
      <c r="Q6" s="44"/>
      <c r="R6" s="44"/>
      <c r="S6" s="44"/>
      <c r="T6" s="44"/>
      <c r="U6" s="44"/>
      <c r="V6" s="44"/>
      <c r="W6" s="44"/>
      <c r="X6" s="44"/>
      <c r="Y6" s="44"/>
    </row>
    <row r="7" spans="1:25" s="45" customFormat="1" ht="54" customHeight="1">
      <c r="A7" s="113" t="s">
        <v>202</v>
      </c>
      <c r="B7" s="113" t="s">
        <v>36</v>
      </c>
      <c r="C7" s="113">
        <v>2</v>
      </c>
      <c r="D7" s="114" t="s">
        <v>190</v>
      </c>
      <c r="E7" s="115" t="s">
        <v>215</v>
      </c>
      <c r="F7" s="115">
        <v>6</v>
      </c>
      <c r="G7" s="115">
        <v>20</v>
      </c>
      <c r="H7" s="115">
        <v>28</v>
      </c>
      <c r="I7" s="115">
        <v>24</v>
      </c>
      <c r="J7" s="116">
        <f t="shared" si="0"/>
        <v>72</v>
      </c>
      <c r="K7" s="117"/>
      <c r="L7" s="116">
        <v>72</v>
      </c>
      <c r="M7" s="115" t="s">
        <v>403</v>
      </c>
      <c r="N7" s="115">
        <v>1</v>
      </c>
      <c r="O7" s="115" t="s">
        <v>171</v>
      </c>
      <c r="P7" s="44"/>
      <c r="Q7" s="44"/>
      <c r="R7" s="44"/>
      <c r="S7" s="44"/>
      <c r="T7" s="44"/>
      <c r="U7" s="44"/>
      <c r="V7" s="44"/>
      <c r="W7" s="44"/>
      <c r="X7" s="44"/>
      <c r="Y7" s="44"/>
    </row>
    <row r="8" spans="1:25" s="45" customFormat="1" ht="54" customHeight="1">
      <c r="A8" s="113" t="s">
        <v>201</v>
      </c>
      <c r="B8" s="113" t="s">
        <v>36</v>
      </c>
      <c r="C8" s="113">
        <v>3</v>
      </c>
      <c r="D8" s="114" t="s">
        <v>189</v>
      </c>
      <c r="E8" s="115" t="s">
        <v>215</v>
      </c>
      <c r="F8" s="115">
        <v>6</v>
      </c>
      <c r="G8" s="115">
        <v>32</v>
      </c>
      <c r="H8" s="115">
        <v>24</v>
      </c>
      <c r="I8" s="115">
        <v>16</v>
      </c>
      <c r="J8" s="116">
        <f t="shared" si="0"/>
        <v>72</v>
      </c>
      <c r="K8" s="117"/>
      <c r="L8" s="116">
        <v>72</v>
      </c>
      <c r="M8" s="115" t="s">
        <v>403</v>
      </c>
      <c r="N8" s="115">
        <v>1</v>
      </c>
      <c r="O8" s="115" t="s">
        <v>171</v>
      </c>
      <c r="P8" s="44"/>
      <c r="Q8" s="44"/>
      <c r="R8" s="44"/>
      <c r="S8" s="44"/>
      <c r="T8" s="44"/>
      <c r="U8" s="44"/>
      <c r="V8" s="44"/>
      <c r="W8" s="44"/>
      <c r="X8" s="44"/>
      <c r="Y8" s="44"/>
    </row>
    <row r="9" spans="1:25" s="45" customFormat="1" ht="49.5" customHeight="1">
      <c r="A9" s="113" t="s">
        <v>203</v>
      </c>
      <c r="B9" s="113" t="s">
        <v>36</v>
      </c>
      <c r="C9" s="113">
        <v>4</v>
      </c>
      <c r="D9" s="118" t="s">
        <v>191</v>
      </c>
      <c r="E9" s="115" t="s">
        <v>215</v>
      </c>
      <c r="F9" s="115">
        <v>6</v>
      </c>
      <c r="G9" s="115">
        <v>24</v>
      </c>
      <c r="H9" s="115">
        <v>32</v>
      </c>
      <c r="I9" s="115">
        <v>12</v>
      </c>
      <c r="J9" s="116">
        <f t="shared" si="0"/>
        <v>68</v>
      </c>
      <c r="K9" s="117"/>
      <c r="L9" s="116">
        <v>68</v>
      </c>
      <c r="M9" s="115" t="s">
        <v>403</v>
      </c>
      <c r="N9" s="115">
        <v>2</v>
      </c>
      <c r="O9" s="115" t="s">
        <v>171</v>
      </c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5" customFormat="1" ht="47.25" customHeight="1">
      <c r="A10" s="113" t="s">
        <v>112</v>
      </c>
      <c r="B10" s="113" t="s">
        <v>36</v>
      </c>
      <c r="C10" s="113">
        <v>5</v>
      </c>
      <c r="D10" s="114" t="s">
        <v>113</v>
      </c>
      <c r="E10" s="115" t="s">
        <v>216</v>
      </c>
      <c r="F10" s="115">
        <v>6</v>
      </c>
      <c r="G10" s="115">
        <v>20</v>
      </c>
      <c r="H10" s="115">
        <v>26</v>
      </c>
      <c r="I10" s="115">
        <v>20</v>
      </c>
      <c r="J10" s="116">
        <f t="shared" si="0"/>
        <v>66</v>
      </c>
      <c r="K10" s="117"/>
      <c r="L10" s="116">
        <v>66</v>
      </c>
      <c r="M10" s="115" t="s">
        <v>403</v>
      </c>
      <c r="N10" s="115">
        <v>3</v>
      </c>
      <c r="O10" s="115" t="s">
        <v>111</v>
      </c>
    </row>
    <row r="11" spans="1:25" s="45" customFormat="1" ht="40.5" customHeight="1">
      <c r="A11" s="113" t="s">
        <v>197</v>
      </c>
      <c r="B11" s="113" t="s">
        <v>36</v>
      </c>
      <c r="C11" s="113">
        <v>6</v>
      </c>
      <c r="D11" s="114" t="s">
        <v>143</v>
      </c>
      <c r="E11" s="115" t="s">
        <v>214</v>
      </c>
      <c r="F11" s="115">
        <v>6</v>
      </c>
      <c r="G11" s="115">
        <v>24</v>
      </c>
      <c r="H11" s="115">
        <v>24</v>
      </c>
      <c r="I11" s="115">
        <v>16</v>
      </c>
      <c r="J11" s="116">
        <f t="shared" si="0"/>
        <v>64</v>
      </c>
      <c r="K11" s="117"/>
      <c r="L11" s="116">
        <v>64</v>
      </c>
      <c r="M11" s="115" t="s">
        <v>403</v>
      </c>
      <c r="N11" s="115">
        <v>4</v>
      </c>
      <c r="O11" s="115" t="s">
        <v>117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s="45" customFormat="1" ht="50.25" customHeight="1">
      <c r="A12" s="113" t="s">
        <v>204</v>
      </c>
      <c r="B12" s="113" t="s">
        <v>36</v>
      </c>
      <c r="C12" s="113">
        <v>7</v>
      </c>
      <c r="D12" s="118" t="s">
        <v>192</v>
      </c>
      <c r="E12" s="115" t="s">
        <v>215</v>
      </c>
      <c r="F12" s="115">
        <v>6</v>
      </c>
      <c r="G12" s="115">
        <v>16</v>
      </c>
      <c r="H12" s="115">
        <v>26</v>
      </c>
      <c r="I12" s="115">
        <v>16</v>
      </c>
      <c r="J12" s="116">
        <f t="shared" si="0"/>
        <v>58</v>
      </c>
      <c r="K12" s="117"/>
      <c r="L12" s="116">
        <v>58</v>
      </c>
      <c r="M12" s="115" t="s">
        <v>403</v>
      </c>
      <c r="N12" s="115">
        <v>5</v>
      </c>
      <c r="O12" s="115" t="s">
        <v>171</v>
      </c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s="45" customFormat="1" ht="54" customHeight="1">
      <c r="A13" s="113" t="s">
        <v>195</v>
      </c>
      <c r="B13" s="113" t="s">
        <v>36</v>
      </c>
      <c r="C13" s="113">
        <v>8</v>
      </c>
      <c r="D13" s="114" t="s">
        <v>93</v>
      </c>
      <c r="E13" s="115" t="s">
        <v>94</v>
      </c>
      <c r="F13" s="115">
        <v>6</v>
      </c>
      <c r="G13" s="115">
        <v>24</v>
      </c>
      <c r="H13" s="115">
        <v>24</v>
      </c>
      <c r="I13" s="115">
        <v>8</v>
      </c>
      <c r="J13" s="116">
        <f t="shared" si="0"/>
        <v>56</v>
      </c>
      <c r="K13" s="117"/>
      <c r="L13" s="116">
        <v>56</v>
      </c>
      <c r="M13" s="115" t="s">
        <v>403</v>
      </c>
      <c r="N13" s="115">
        <v>6</v>
      </c>
      <c r="O13" s="115" t="s">
        <v>95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s="45" customFormat="1" ht="49.5" customHeight="1">
      <c r="A14" s="113" t="s">
        <v>205</v>
      </c>
      <c r="B14" s="113" t="s">
        <v>36</v>
      </c>
      <c r="C14" s="113">
        <v>9</v>
      </c>
      <c r="D14" s="118" t="s">
        <v>193</v>
      </c>
      <c r="E14" s="115" t="s">
        <v>215</v>
      </c>
      <c r="F14" s="115">
        <v>6</v>
      </c>
      <c r="G14" s="115">
        <v>16</v>
      </c>
      <c r="H14" s="115">
        <v>26</v>
      </c>
      <c r="I14" s="115">
        <v>12</v>
      </c>
      <c r="J14" s="116">
        <f t="shared" si="0"/>
        <v>54</v>
      </c>
      <c r="K14" s="117"/>
      <c r="L14" s="116">
        <v>54</v>
      </c>
      <c r="M14" s="115" t="s">
        <v>403</v>
      </c>
      <c r="N14" s="115">
        <v>7</v>
      </c>
      <c r="O14" s="115" t="s">
        <v>171</v>
      </c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s="45" customFormat="1" ht="47.25" customHeight="1">
      <c r="A15" s="113" t="s">
        <v>200</v>
      </c>
      <c r="B15" s="113" t="s">
        <v>36</v>
      </c>
      <c r="C15" s="113">
        <v>10</v>
      </c>
      <c r="D15" s="118" t="s">
        <v>146</v>
      </c>
      <c r="E15" s="115" t="s">
        <v>214</v>
      </c>
      <c r="F15" s="115">
        <v>6</v>
      </c>
      <c r="G15" s="115">
        <v>20</v>
      </c>
      <c r="H15" s="115">
        <v>16</v>
      </c>
      <c r="I15" s="115">
        <v>16</v>
      </c>
      <c r="J15" s="116">
        <f t="shared" si="0"/>
        <v>52</v>
      </c>
      <c r="K15" s="117"/>
      <c r="L15" s="116">
        <v>52</v>
      </c>
      <c r="M15" s="115" t="s">
        <v>403</v>
      </c>
      <c r="N15" s="115">
        <v>8</v>
      </c>
      <c r="O15" s="115" t="s">
        <v>117</v>
      </c>
    </row>
    <row r="16" spans="1:25" s="45" customFormat="1" ht="40.5" customHeight="1">
      <c r="A16" s="113" t="s">
        <v>206</v>
      </c>
      <c r="B16" s="113" t="s">
        <v>36</v>
      </c>
      <c r="C16" s="113">
        <v>11</v>
      </c>
      <c r="D16" s="114" t="s">
        <v>194</v>
      </c>
      <c r="E16" s="115" t="s">
        <v>215</v>
      </c>
      <c r="F16" s="115">
        <v>6</v>
      </c>
      <c r="G16" s="115">
        <v>12</v>
      </c>
      <c r="H16" s="115">
        <v>26</v>
      </c>
      <c r="I16" s="115">
        <v>12</v>
      </c>
      <c r="J16" s="116">
        <f t="shared" si="0"/>
        <v>50</v>
      </c>
      <c r="K16" s="117"/>
      <c r="L16" s="116">
        <v>50</v>
      </c>
      <c r="M16" s="115" t="s">
        <v>403</v>
      </c>
      <c r="N16" s="115">
        <v>9</v>
      </c>
      <c r="O16" s="115" t="s">
        <v>171</v>
      </c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s="45" customFormat="1" ht="50.25" customHeight="1">
      <c r="A17" s="113" t="s">
        <v>196</v>
      </c>
      <c r="B17" s="113" t="s">
        <v>36</v>
      </c>
      <c r="C17" s="113">
        <v>12</v>
      </c>
      <c r="D17" s="114" t="s">
        <v>142</v>
      </c>
      <c r="E17" s="115" t="s">
        <v>214</v>
      </c>
      <c r="F17" s="115">
        <v>6</v>
      </c>
      <c r="G17" s="115">
        <v>12</v>
      </c>
      <c r="H17" s="115">
        <v>16</v>
      </c>
      <c r="I17" s="115">
        <v>16</v>
      </c>
      <c r="J17" s="116">
        <f t="shared" si="0"/>
        <v>44</v>
      </c>
      <c r="K17" s="117"/>
      <c r="L17" s="116">
        <v>44</v>
      </c>
      <c r="M17" s="115" t="s">
        <v>404</v>
      </c>
      <c r="N17" s="115">
        <v>10</v>
      </c>
      <c r="O17" s="115" t="s">
        <v>117</v>
      </c>
      <c r="P17" s="44"/>
      <c r="Q17" s="44"/>
      <c r="R17" s="44"/>
      <c r="S17" s="44"/>
      <c r="T17" s="44"/>
      <c r="U17" s="44"/>
      <c r="V17" s="44"/>
      <c r="W17" s="44"/>
      <c r="X17" s="44"/>
      <c r="Y17" s="44"/>
    </row>
    <row r="18" spans="1:25" s="45" customFormat="1" ht="48" customHeight="1">
      <c r="A18" s="113" t="s">
        <v>199</v>
      </c>
      <c r="B18" s="113" t="s">
        <v>36</v>
      </c>
      <c r="C18" s="113">
        <v>13</v>
      </c>
      <c r="D18" s="118" t="s">
        <v>145</v>
      </c>
      <c r="E18" s="115" t="s">
        <v>214</v>
      </c>
      <c r="F18" s="115">
        <v>6</v>
      </c>
      <c r="G18" s="115">
        <v>4</v>
      </c>
      <c r="H18" s="115">
        <v>16</v>
      </c>
      <c r="I18" s="115">
        <v>12</v>
      </c>
      <c r="J18" s="116">
        <f t="shared" si="0"/>
        <v>32</v>
      </c>
      <c r="K18" s="117"/>
      <c r="L18" s="116">
        <v>32</v>
      </c>
      <c r="M18" s="115" t="s">
        <v>404</v>
      </c>
      <c r="N18" s="115">
        <v>11</v>
      </c>
      <c r="O18" s="115" t="s">
        <v>117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</row>
    <row r="19" spans="1:25" s="45" customFormat="1" ht="80.25" customHeight="1">
      <c r="A19" s="113" t="s">
        <v>377</v>
      </c>
      <c r="B19" s="113" t="s">
        <v>36</v>
      </c>
      <c r="C19" s="113">
        <v>14</v>
      </c>
      <c r="D19" s="114" t="s">
        <v>378</v>
      </c>
      <c r="E19" s="115" t="s">
        <v>381</v>
      </c>
      <c r="F19" s="115">
        <v>6</v>
      </c>
      <c r="G19" s="115">
        <v>20</v>
      </c>
      <c r="H19" s="115">
        <v>10</v>
      </c>
      <c r="I19" s="115">
        <v>0</v>
      </c>
      <c r="J19" s="116">
        <f t="shared" si="0"/>
        <v>30</v>
      </c>
      <c r="K19" s="117"/>
      <c r="L19" s="116">
        <v>30</v>
      </c>
      <c r="M19" s="115" t="s">
        <v>404</v>
      </c>
      <c r="N19" s="115">
        <v>12</v>
      </c>
      <c r="O19" s="115" t="s">
        <v>379</v>
      </c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s="45" customFormat="1" ht="77.25" customHeight="1">
      <c r="A20" s="113" t="s">
        <v>377</v>
      </c>
      <c r="B20" s="113" t="s">
        <v>36</v>
      </c>
      <c r="C20" s="113">
        <v>15</v>
      </c>
      <c r="D20" s="114" t="s">
        <v>380</v>
      </c>
      <c r="E20" s="115" t="s">
        <v>381</v>
      </c>
      <c r="F20" s="115">
        <v>6</v>
      </c>
      <c r="G20" s="115">
        <v>16</v>
      </c>
      <c r="H20" s="115">
        <v>14</v>
      </c>
      <c r="I20" s="115">
        <v>0</v>
      </c>
      <c r="J20" s="116">
        <f t="shared" si="0"/>
        <v>30</v>
      </c>
      <c r="K20" s="117"/>
      <c r="L20" s="116">
        <v>30</v>
      </c>
      <c r="M20" s="115" t="s">
        <v>404</v>
      </c>
      <c r="N20" s="115">
        <v>13</v>
      </c>
      <c r="O20" s="115" t="s">
        <v>379</v>
      </c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28.5" customHeight="1">
      <c r="A21" s="49"/>
      <c r="B21" s="49"/>
      <c r="C21" s="49"/>
      <c r="D21" s="56"/>
      <c r="E21" s="48"/>
      <c r="F21" s="48"/>
      <c r="G21" s="48"/>
      <c r="H21" s="48"/>
      <c r="I21" s="48"/>
      <c r="J21" s="63"/>
      <c r="K21" s="50"/>
      <c r="L21" s="63"/>
      <c r="M21" s="48"/>
      <c r="N21" s="48"/>
      <c r="O21" s="48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ht="30" customHeight="1">
      <c r="A22" s="49"/>
      <c r="B22" s="49"/>
      <c r="C22" s="49"/>
      <c r="D22" s="55"/>
      <c r="E22" s="48"/>
      <c r="F22" s="48"/>
      <c r="G22" s="48"/>
      <c r="H22" s="48"/>
      <c r="I22" s="48"/>
      <c r="J22" s="63"/>
      <c r="K22" s="50"/>
      <c r="L22" s="63"/>
      <c r="M22" s="48"/>
      <c r="N22" s="48"/>
      <c r="O22" s="48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35.25" customHeight="1">
      <c r="A23" s="49"/>
      <c r="B23" s="49"/>
      <c r="C23" s="49"/>
      <c r="D23" s="55"/>
      <c r="E23" s="48"/>
      <c r="F23" s="48"/>
      <c r="G23" s="48"/>
      <c r="H23" s="48"/>
      <c r="I23" s="48"/>
      <c r="J23" s="63"/>
      <c r="K23" s="50"/>
      <c r="L23" s="63"/>
      <c r="M23" s="48"/>
      <c r="N23" s="48"/>
      <c r="O23" s="48"/>
      <c r="P23" s="44"/>
      <c r="Q23" s="44"/>
      <c r="R23" s="44"/>
      <c r="S23" s="44"/>
      <c r="T23" s="44"/>
      <c r="U23" s="44"/>
      <c r="V23" s="44"/>
      <c r="W23" s="44"/>
      <c r="X23" s="44"/>
      <c r="Y23" s="44"/>
    </row>
    <row r="24" spans="1:25" s="2" customFormat="1" ht="15.75">
      <c r="A24" s="49"/>
      <c r="B24" s="49"/>
      <c r="C24" s="49"/>
      <c r="D24" s="55"/>
      <c r="E24" s="48"/>
      <c r="F24" s="48"/>
      <c r="G24" s="48"/>
      <c r="H24" s="48"/>
      <c r="I24" s="48"/>
      <c r="J24" s="63"/>
      <c r="K24" s="50"/>
      <c r="L24" s="63"/>
      <c r="M24" s="48"/>
      <c r="N24" s="48"/>
      <c r="O24" s="48"/>
      <c r="P24" s="44"/>
      <c r="Q24" s="44"/>
      <c r="R24" s="44"/>
      <c r="S24" s="44"/>
      <c r="T24" s="44"/>
      <c r="U24" s="44"/>
      <c r="V24" s="44"/>
      <c r="W24" s="44"/>
      <c r="X24" s="44"/>
      <c r="Y24" s="44"/>
    </row>
    <row r="25" spans="1:25" ht="36.75" customHeight="1">
      <c r="A25" s="49"/>
      <c r="B25" s="49"/>
      <c r="C25" s="49"/>
      <c r="D25" s="55"/>
      <c r="E25" s="48"/>
      <c r="F25" s="48"/>
      <c r="G25" s="48"/>
      <c r="H25" s="48"/>
      <c r="I25" s="48"/>
      <c r="J25" s="63"/>
      <c r="K25" s="50"/>
      <c r="L25" s="63"/>
      <c r="M25" s="48"/>
      <c r="N25" s="48"/>
      <c r="O25" s="48"/>
      <c r="P25" s="44"/>
      <c r="Q25" s="44"/>
      <c r="R25" s="44"/>
      <c r="S25" s="44"/>
      <c r="T25" s="44"/>
      <c r="U25" s="44"/>
      <c r="V25" s="44"/>
      <c r="W25" s="44"/>
      <c r="X25" s="44"/>
      <c r="Y25" s="44"/>
    </row>
    <row r="26" spans="1:25" s="22" customFormat="1" ht="15.75">
      <c r="A26" s="49"/>
      <c r="B26" s="49"/>
      <c r="C26" s="49"/>
      <c r="D26" s="55"/>
      <c r="E26" s="48"/>
      <c r="F26" s="48"/>
      <c r="G26" s="48"/>
      <c r="H26" s="48"/>
      <c r="I26" s="48"/>
      <c r="J26" s="63"/>
      <c r="K26" s="50"/>
      <c r="L26" s="63"/>
      <c r="M26" s="48"/>
      <c r="N26" s="48"/>
      <c r="O26" s="48"/>
      <c r="P26" s="44"/>
      <c r="Q26" s="44"/>
      <c r="R26" s="44"/>
      <c r="S26" s="44"/>
      <c r="T26" s="44"/>
      <c r="U26" s="44"/>
      <c r="V26" s="44"/>
      <c r="W26" s="44"/>
      <c r="X26" s="44"/>
      <c r="Y26" s="44"/>
    </row>
    <row r="27" spans="1:25" s="22" customFormat="1" ht="15.75">
      <c r="A27" s="49"/>
      <c r="B27" s="49"/>
      <c r="C27" s="49"/>
      <c r="D27" s="55"/>
      <c r="E27" s="48"/>
      <c r="F27" s="48"/>
      <c r="G27" s="48"/>
      <c r="H27" s="48"/>
      <c r="I27" s="48"/>
      <c r="J27" s="63"/>
      <c r="K27" s="50"/>
      <c r="L27" s="63"/>
      <c r="M27" s="48"/>
      <c r="N27" s="48"/>
      <c r="O27" s="48"/>
      <c r="P27" s="45"/>
      <c r="Q27" s="45"/>
      <c r="R27" s="45"/>
      <c r="S27" s="45"/>
      <c r="T27" s="45"/>
      <c r="U27" s="45"/>
      <c r="V27" s="45"/>
      <c r="W27" s="45"/>
      <c r="X27" s="45"/>
      <c r="Y27" s="45"/>
    </row>
    <row r="28" spans="1:25" s="45" customFormat="1" ht="30" customHeight="1">
      <c r="A28" s="49"/>
      <c r="B28" s="49"/>
      <c r="C28" s="49"/>
      <c r="D28" s="55"/>
      <c r="E28" s="48"/>
      <c r="F28" s="48"/>
      <c r="G28" s="48"/>
      <c r="H28" s="48"/>
      <c r="I28" s="48"/>
      <c r="J28" s="63"/>
      <c r="K28" s="50"/>
      <c r="L28" s="63"/>
      <c r="M28" s="48"/>
      <c r="N28" s="48"/>
      <c r="O28" s="48"/>
    </row>
    <row r="29" spans="1:25" s="45" customFormat="1" ht="31.5" customHeight="1">
      <c r="A29" s="49"/>
      <c r="B29" s="49"/>
      <c r="C29" s="49"/>
      <c r="D29" s="56"/>
      <c r="E29" s="48"/>
      <c r="F29" s="48"/>
      <c r="G29" s="48"/>
      <c r="H29" s="48"/>
      <c r="I29" s="48"/>
      <c r="J29" s="63"/>
      <c r="K29" s="50"/>
      <c r="L29" s="63"/>
      <c r="M29" s="48"/>
      <c r="N29" s="48"/>
      <c r="O29" s="48"/>
      <c r="P29" s="44"/>
      <c r="Q29" s="44"/>
      <c r="R29" s="44"/>
      <c r="S29" s="44"/>
      <c r="T29" s="44"/>
      <c r="U29" s="44"/>
      <c r="V29" s="44"/>
      <c r="W29" s="44"/>
      <c r="X29" s="44"/>
    </row>
    <row r="30" spans="1:25" s="45" customFormat="1" ht="28.5" customHeight="1">
      <c r="A30" s="49"/>
      <c r="B30" s="49"/>
      <c r="C30" s="49"/>
      <c r="D30" s="55"/>
      <c r="E30" s="48"/>
      <c r="F30" s="48"/>
      <c r="G30" s="48"/>
      <c r="H30" s="48"/>
      <c r="I30" s="48"/>
      <c r="J30" s="63"/>
      <c r="K30" s="50"/>
      <c r="L30" s="63"/>
      <c r="M30" s="48"/>
      <c r="N30" s="48"/>
      <c r="O30" s="48"/>
      <c r="P30" s="44"/>
      <c r="Q30" s="44"/>
      <c r="R30" s="44"/>
      <c r="S30" s="44"/>
      <c r="T30" s="44"/>
      <c r="U30" s="44"/>
      <c r="V30" s="44"/>
      <c r="W30" s="44"/>
      <c r="X30" s="44"/>
      <c r="Y30" s="44"/>
    </row>
    <row r="31" spans="1:25" s="22" customFormat="1" ht="15.75">
      <c r="A31" s="49"/>
      <c r="B31" s="49"/>
      <c r="C31" s="49"/>
      <c r="D31" s="55"/>
      <c r="E31" s="48"/>
      <c r="F31" s="48"/>
      <c r="G31" s="48"/>
      <c r="H31" s="48"/>
      <c r="I31" s="48"/>
      <c r="J31" s="63"/>
      <c r="K31" s="50"/>
      <c r="L31" s="63"/>
      <c r="M31" s="48"/>
      <c r="N31" s="48"/>
      <c r="O31" s="48"/>
      <c r="P31" s="44"/>
      <c r="Q31" s="44"/>
      <c r="R31" s="44"/>
      <c r="S31" s="44"/>
      <c r="T31" s="44"/>
      <c r="U31" s="44"/>
      <c r="V31" s="44"/>
      <c r="W31" s="44"/>
      <c r="X31" s="44"/>
      <c r="Y31" s="45"/>
    </row>
    <row r="32" spans="1:25" s="45" customFormat="1" ht="35.25" customHeight="1">
      <c r="A32" s="49"/>
      <c r="B32" s="49"/>
      <c r="C32" s="49"/>
      <c r="D32" s="55"/>
      <c r="E32" s="48"/>
      <c r="F32" s="48"/>
      <c r="G32" s="48"/>
      <c r="H32" s="48"/>
      <c r="I32" s="48"/>
      <c r="J32" s="63"/>
      <c r="K32" s="50"/>
      <c r="L32" s="63"/>
      <c r="M32" s="48"/>
      <c r="N32" s="48"/>
      <c r="O32" s="48"/>
    </row>
    <row r="33" spans="1:46" s="45" customFormat="1" ht="30" customHeight="1">
      <c r="A33" s="49"/>
      <c r="B33" s="49"/>
      <c r="C33" s="49"/>
      <c r="D33" s="55"/>
      <c r="E33" s="48"/>
      <c r="F33" s="48"/>
      <c r="G33" s="48"/>
      <c r="H33" s="48"/>
      <c r="I33" s="48"/>
      <c r="J33" s="63"/>
      <c r="K33" s="50"/>
      <c r="L33" s="63"/>
      <c r="M33" s="48"/>
      <c r="N33" s="48"/>
      <c r="O33" s="48"/>
    </row>
    <row r="34" spans="1:46" s="45" customFormat="1" ht="15.75">
      <c r="A34" s="49"/>
      <c r="B34" s="49"/>
      <c r="C34" s="49"/>
      <c r="D34" s="55"/>
      <c r="E34" s="48"/>
      <c r="F34" s="48"/>
      <c r="G34" s="48"/>
      <c r="H34" s="48"/>
      <c r="I34" s="48"/>
      <c r="J34" s="63"/>
      <c r="K34" s="50"/>
      <c r="L34" s="63"/>
      <c r="M34" s="48"/>
      <c r="N34" s="48"/>
      <c r="O34" s="48"/>
      <c r="P34" s="44"/>
      <c r="Q34" s="44"/>
      <c r="R34" s="44"/>
      <c r="S34" s="44"/>
      <c r="T34" s="44"/>
      <c r="U34" s="44"/>
      <c r="V34" s="44"/>
      <c r="W34" s="44"/>
      <c r="X34" s="44"/>
    </row>
    <row r="35" spans="1:46" s="45" customFormat="1" ht="36.75" customHeight="1">
      <c r="A35" s="49"/>
      <c r="B35" s="49"/>
      <c r="C35" s="49"/>
      <c r="D35" s="75"/>
      <c r="E35" s="47"/>
      <c r="F35" s="47"/>
      <c r="G35" s="47"/>
      <c r="H35" s="47"/>
      <c r="I35" s="47"/>
      <c r="J35" s="58"/>
      <c r="K35" s="58"/>
      <c r="L35" s="58"/>
      <c r="M35" s="47"/>
      <c r="N35" s="47"/>
      <c r="O35" s="33"/>
      <c r="P35" s="44"/>
      <c r="Q35" s="44"/>
      <c r="R35" s="44"/>
      <c r="S35" s="44"/>
      <c r="T35" s="44"/>
      <c r="U35" s="44"/>
      <c r="V35" s="44"/>
      <c r="W35" s="44"/>
      <c r="X35" s="44"/>
      <c r="Y35" s="44"/>
    </row>
    <row r="36" spans="1:46" s="45" customFormat="1" ht="30" customHeight="1">
      <c r="A36" s="49"/>
      <c r="B36" s="49"/>
      <c r="C36" s="49"/>
      <c r="D36" s="95"/>
      <c r="E36" s="47"/>
      <c r="F36" s="47"/>
      <c r="G36" s="47"/>
      <c r="H36" s="47"/>
      <c r="I36" s="47"/>
      <c r="J36" s="55"/>
      <c r="K36" s="55"/>
      <c r="L36" s="55"/>
      <c r="M36" s="55"/>
      <c r="N36" s="55"/>
      <c r="O36" s="33"/>
      <c r="P36" s="44"/>
      <c r="Q36" s="44"/>
      <c r="R36" s="44"/>
      <c r="S36" s="44"/>
      <c r="T36" s="44"/>
      <c r="U36" s="44"/>
      <c r="V36" s="44"/>
      <c r="W36" s="44"/>
      <c r="X36" s="44"/>
    </row>
    <row r="37" spans="1:46" s="45" customFormat="1" ht="31.5" customHeight="1">
      <c r="A37" s="49"/>
      <c r="B37" s="49"/>
      <c r="C37" s="49"/>
      <c r="D37" s="55"/>
      <c r="E37" s="47"/>
      <c r="F37" s="47"/>
      <c r="G37" s="47"/>
      <c r="H37" s="47"/>
      <c r="I37" s="47"/>
      <c r="J37" s="66"/>
      <c r="K37" s="58"/>
      <c r="L37" s="66"/>
      <c r="M37" s="47"/>
      <c r="N37" s="47"/>
      <c r="O37" s="33"/>
      <c r="Y37" s="44"/>
    </row>
    <row r="38" spans="1:46" s="45" customFormat="1" ht="15.75" customHeight="1">
      <c r="A38" s="49"/>
      <c r="B38" s="49"/>
      <c r="C38" s="49"/>
      <c r="D38" s="56"/>
      <c r="E38" s="47"/>
      <c r="F38" s="47"/>
      <c r="G38" s="47"/>
      <c r="H38" s="47"/>
      <c r="I38" s="47"/>
      <c r="J38" s="66"/>
      <c r="K38" s="58"/>
      <c r="L38" s="66"/>
      <c r="M38" s="47"/>
      <c r="N38" s="47"/>
      <c r="O38" s="33"/>
      <c r="Y38" s="44"/>
      <c r="Z38" s="48"/>
      <c r="AA38" s="48"/>
      <c r="AB38" s="48"/>
    </row>
    <row r="39" spans="1:46" s="44" customFormat="1" ht="18.75">
      <c r="A39" s="49"/>
      <c r="B39" s="49"/>
      <c r="C39" s="49"/>
      <c r="D39" s="75"/>
      <c r="E39" s="47"/>
      <c r="F39" s="47"/>
      <c r="G39" s="47"/>
      <c r="H39" s="47"/>
      <c r="I39" s="47"/>
      <c r="J39" s="58"/>
      <c r="K39" s="58"/>
      <c r="L39" s="58"/>
      <c r="M39" s="47"/>
      <c r="N39" s="47"/>
      <c r="O39" s="47"/>
      <c r="P39" s="45"/>
      <c r="Q39" s="45"/>
      <c r="R39" s="45"/>
      <c r="S39" s="45"/>
      <c r="T39" s="45"/>
      <c r="U39" s="45"/>
      <c r="V39" s="45"/>
      <c r="W39" s="45"/>
      <c r="X39" s="45"/>
      <c r="Z39" s="51"/>
      <c r="AA39" s="99"/>
      <c r="AB39" s="96"/>
      <c r="AC39" s="96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98">
        <v>1</v>
      </c>
      <c r="AS39" s="101" t="s">
        <v>12</v>
      </c>
      <c r="AT39" s="100"/>
    </row>
    <row r="40" spans="1:46" s="45" customFormat="1" ht="15.75" customHeight="1">
      <c r="A40" s="49"/>
      <c r="B40" s="49"/>
      <c r="C40" s="49"/>
      <c r="D40" s="75"/>
      <c r="E40" s="47"/>
      <c r="F40" s="47"/>
      <c r="G40" s="47"/>
      <c r="H40" s="47"/>
      <c r="I40" s="47"/>
      <c r="J40" s="58"/>
      <c r="K40" s="58"/>
      <c r="L40" s="58"/>
      <c r="M40" s="47"/>
      <c r="N40" s="47"/>
      <c r="O40" s="47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8"/>
      <c r="AA40" s="48"/>
      <c r="AB40" s="48"/>
    </row>
    <row r="41" spans="1:46" s="45" customFormat="1" ht="15.75" customHeight="1">
      <c r="A41" s="49"/>
      <c r="B41" s="49"/>
      <c r="C41" s="49"/>
      <c r="D41" s="75"/>
      <c r="E41" s="47"/>
      <c r="F41" s="47"/>
      <c r="G41" s="47"/>
      <c r="H41" s="47"/>
      <c r="I41" s="47"/>
      <c r="J41" s="58"/>
      <c r="K41" s="58"/>
      <c r="L41" s="58"/>
      <c r="M41" s="47"/>
      <c r="N41" s="47"/>
      <c r="O41" s="47"/>
      <c r="Y41" s="44"/>
      <c r="Z41" s="48"/>
      <c r="AA41" s="48"/>
      <c r="AB41" s="48"/>
    </row>
    <row r="42" spans="1:46" s="45" customFormat="1" ht="30" customHeight="1">
      <c r="A42" s="49"/>
      <c r="B42" s="49"/>
      <c r="C42" s="49"/>
      <c r="D42" s="56"/>
      <c r="E42" s="48"/>
      <c r="F42" s="48"/>
      <c r="G42" s="48"/>
      <c r="H42" s="48"/>
      <c r="I42" s="48"/>
      <c r="J42" s="63"/>
      <c r="K42" s="50"/>
      <c r="L42" s="63"/>
      <c r="M42" s="48"/>
      <c r="N42" s="48"/>
      <c r="O42" s="48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46" s="45" customFormat="1" ht="30" customHeight="1">
      <c r="A43" s="49"/>
      <c r="B43" s="49"/>
      <c r="C43" s="49"/>
      <c r="D43" s="46"/>
      <c r="E43" s="47"/>
      <c r="F43" s="47"/>
      <c r="G43" s="47"/>
      <c r="H43" s="47"/>
      <c r="I43" s="47"/>
      <c r="J43" s="66"/>
      <c r="K43" s="58"/>
      <c r="L43" s="66"/>
      <c r="M43" s="47"/>
      <c r="N43" s="47"/>
      <c r="O43" s="47"/>
      <c r="P43" s="44"/>
      <c r="Q43" s="44"/>
      <c r="R43" s="44"/>
      <c r="S43" s="44"/>
      <c r="T43" s="44"/>
      <c r="U43" s="44"/>
      <c r="V43" s="44"/>
      <c r="W43" s="44"/>
      <c r="X43" s="44"/>
      <c r="Y43" s="44"/>
    </row>
    <row r="44" spans="1:46" s="45" customFormat="1" ht="31.5" customHeight="1">
      <c r="A44" s="49"/>
      <c r="B44" s="49"/>
      <c r="C44" s="49"/>
      <c r="D44" s="55"/>
      <c r="E44" s="48"/>
      <c r="F44" s="48"/>
      <c r="G44" s="48"/>
      <c r="H44" s="48"/>
      <c r="I44" s="48"/>
      <c r="J44" s="107"/>
      <c r="K44" s="48"/>
      <c r="L44" s="48"/>
      <c r="M44" s="48"/>
      <c r="N44" s="48"/>
      <c r="O44" s="48"/>
      <c r="P44" s="44"/>
      <c r="Q44" s="44"/>
      <c r="R44" s="44"/>
      <c r="S44" s="44"/>
      <c r="T44" s="44"/>
      <c r="U44" s="44"/>
      <c r="V44" s="44"/>
      <c r="W44" s="44"/>
      <c r="X44" s="44"/>
      <c r="Y44" s="44"/>
    </row>
    <row r="45" spans="1:46" s="45" customFormat="1" ht="28.5" customHeight="1">
      <c r="A45" s="49"/>
      <c r="B45" s="49"/>
      <c r="C45" s="49"/>
      <c r="D45" s="20"/>
      <c r="E45" s="48"/>
      <c r="F45" s="48"/>
      <c r="G45" s="48"/>
      <c r="H45" s="48"/>
      <c r="I45" s="48"/>
      <c r="J45" s="50"/>
      <c r="K45" s="50"/>
      <c r="L45" s="50"/>
      <c r="M45" s="48"/>
      <c r="N45" s="48"/>
      <c r="O45" s="48"/>
      <c r="P45" s="44"/>
      <c r="Q45" s="44"/>
      <c r="R45" s="44"/>
      <c r="S45" s="44"/>
      <c r="T45" s="44"/>
      <c r="U45" s="44"/>
      <c r="V45" s="44"/>
      <c r="W45" s="44"/>
      <c r="X45" s="44"/>
      <c r="Y45" s="44"/>
    </row>
    <row r="46" spans="1:46" s="45" customFormat="1" ht="30" customHeight="1">
      <c r="A46" s="49"/>
      <c r="B46" s="49"/>
      <c r="C46" s="49"/>
      <c r="D46" s="56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63"/>
      <c r="X46" s="50"/>
      <c r="Y46" s="63"/>
    </row>
    <row r="47" spans="1:46" s="45" customFormat="1" ht="31.5" customHeight="1">
      <c r="A47" s="49"/>
      <c r="B47" s="49"/>
      <c r="C47" s="49"/>
      <c r="D47" s="55"/>
      <c r="E47" s="108"/>
      <c r="F47" s="48"/>
      <c r="G47" s="48"/>
      <c r="H47" s="48"/>
      <c r="I47" s="48"/>
      <c r="J47" s="63"/>
      <c r="K47" s="50"/>
      <c r="L47" s="63"/>
      <c r="M47" s="111"/>
      <c r="N47" s="48"/>
      <c r="O47" s="48"/>
      <c r="P47" s="48"/>
      <c r="Q47" s="48"/>
      <c r="R47" s="48"/>
      <c r="S47" s="48"/>
      <c r="T47" s="48"/>
      <c r="U47" s="48"/>
      <c r="V47" s="48"/>
      <c r="W47" s="63"/>
      <c r="X47" s="50"/>
      <c r="Y47" s="63"/>
    </row>
    <row r="48" spans="1:46" s="45" customFormat="1" ht="28.5" customHeight="1">
      <c r="A48" s="49"/>
      <c r="B48" s="49"/>
      <c r="C48" s="49"/>
      <c r="D48" s="56"/>
      <c r="E48" s="47"/>
      <c r="F48" s="47"/>
      <c r="G48" s="47"/>
      <c r="H48" s="47"/>
      <c r="I48" s="47"/>
      <c r="J48" s="66"/>
      <c r="K48" s="58"/>
      <c r="L48" s="66"/>
      <c r="M48" s="47"/>
      <c r="N48" s="47"/>
      <c r="O48" s="33"/>
      <c r="P48" s="44"/>
      <c r="Q48" s="44"/>
      <c r="R48" s="44"/>
      <c r="S48" s="44"/>
      <c r="T48" s="44"/>
      <c r="U48" s="44"/>
      <c r="V48" s="44"/>
      <c r="W48" s="44"/>
      <c r="X48" s="44"/>
      <c r="Y48" s="44"/>
    </row>
    <row r="49" spans="1:25" s="45" customFormat="1" ht="30" customHeight="1">
      <c r="A49" s="49"/>
      <c r="B49" s="49"/>
      <c r="C49" s="49"/>
      <c r="D49" s="55"/>
      <c r="E49" s="47"/>
      <c r="F49" s="47"/>
      <c r="G49" s="47"/>
      <c r="H49" s="47"/>
      <c r="I49" s="47"/>
      <c r="J49" s="66"/>
      <c r="K49" s="58"/>
      <c r="L49" s="66"/>
      <c r="M49" s="47"/>
      <c r="N49" s="47"/>
      <c r="O49" s="33"/>
      <c r="P49" s="44"/>
      <c r="Q49" s="44"/>
      <c r="R49" s="44"/>
      <c r="S49" s="44"/>
      <c r="T49" s="44"/>
      <c r="U49" s="44"/>
      <c r="V49" s="44"/>
      <c r="W49" s="44"/>
      <c r="X49" s="44"/>
      <c r="Y49" s="44"/>
    </row>
    <row r="50" spans="1:25" s="45" customFormat="1" ht="35.25" customHeight="1">
      <c r="A50" s="49"/>
      <c r="B50" s="49"/>
      <c r="C50" s="49"/>
      <c r="D50" s="56"/>
      <c r="E50" s="108"/>
      <c r="F50" s="48"/>
      <c r="G50" s="48"/>
      <c r="H50" s="48"/>
      <c r="I50" s="48"/>
      <c r="J50" s="63"/>
      <c r="K50" s="50"/>
      <c r="L50" s="63"/>
      <c r="M50" s="111"/>
      <c r="N50" s="48"/>
      <c r="O50" s="48"/>
      <c r="P50" s="44"/>
      <c r="Q50" s="44"/>
      <c r="R50" s="44"/>
      <c r="S50" s="44"/>
      <c r="T50" s="44"/>
      <c r="U50" s="44"/>
      <c r="V50" s="44"/>
      <c r="W50" s="44"/>
      <c r="X50" s="44"/>
      <c r="Y50" s="44"/>
    </row>
    <row r="51" spans="1:25" s="45" customFormat="1" ht="15.75">
      <c r="A51" s="49"/>
      <c r="B51" s="49"/>
      <c r="C51" s="49"/>
      <c r="D51" s="55"/>
      <c r="E51" s="108"/>
      <c r="F51" s="48"/>
      <c r="G51" s="48"/>
      <c r="H51" s="48"/>
      <c r="I51" s="48"/>
      <c r="J51" s="63"/>
      <c r="K51" s="50"/>
      <c r="L51" s="63"/>
      <c r="M51" s="111"/>
      <c r="N51" s="48"/>
      <c r="O51" s="48"/>
      <c r="P51" s="44"/>
      <c r="Q51" s="44"/>
      <c r="R51" s="44"/>
      <c r="S51" s="44"/>
      <c r="T51" s="44"/>
      <c r="U51" s="44"/>
      <c r="V51" s="44"/>
      <c r="W51" s="44"/>
      <c r="X51" s="44"/>
      <c r="Y51" s="44"/>
    </row>
    <row r="52" spans="1:25" s="45" customFormat="1" ht="36.75" customHeight="1">
      <c r="A52" s="49"/>
      <c r="B52" s="49"/>
      <c r="C52" s="49"/>
      <c r="D52" s="55"/>
      <c r="E52" s="108"/>
      <c r="F52" s="48"/>
      <c r="G52" s="48"/>
      <c r="H52" s="48"/>
      <c r="I52" s="48"/>
      <c r="J52" s="63"/>
      <c r="K52" s="50"/>
      <c r="L52" s="63"/>
      <c r="M52" s="111"/>
      <c r="N52" s="48"/>
      <c r="O52" s="48"/>
      <c r="P52" s="44"/>
      <c r="Q52" s="44"/>
      <c r="R52" s="44"/>
      <c r="S52" s="44"/>
      <c r="T52" s="44"/>
      <c r="U52" s="44"/>
      <c r="V52" s="44"/>
      <c r="W52" s="44"/>
      <c r="X52" s="44"/>
      <c r="Y52" s="44"/>
    </row>
    <row r="53" spans="1:25" s="22" customFormat="1" ht="15.75">
      <c r="A53" s="49"/>
      <c r="B53" s="49"/>
      <c r="C53" s="49"/>
      <c r="D53" s="55"/>
      <c r="E53" s="48"/>
      <c r="F53" s="48"/>
      <c r="G53" s="48"/>
      <c r="H53" s="48"/>
      <c r="I53" s="48"/>
      <c r="J53" s="63"/>
      <c r="K53" s="50"/>
      <c r="L53" s="63"/>
      <c r="M53" s="48"/>
      <c r="N53" s="48"/>
      <c r="O53" s="48"/>
      <c r="P53" s="45"/>
      <c r="Q53" s="45"/>
      <c r="R53" s="45"/>
      <c r="S53" s="45"/>
      <c r="T53" s="45"/>
      <c r="U53" s="45"/>
      <c r="V53" s="45"/>
      <c r="W53" s="45"/>
      <c r="X53" s="45"/>
      <c r="Y53" s="45"/>
    </row>
    <row r="54" spans="1:25" s="22" customFormat="1" ht="15.75">
      <c r="A54" s="49"/>
      <c r="B54" s="49"/>
      <c r="C54" s="49"/>
      <c r="D54" s="34"/>
      <c r="E54" s="48"/>
      <c r="F54" s="48"/>
      <c r="G54" s="48"/>
      <c r="H54" s="48"/>
      <c r="I54" s="48"/>
      <c r="J54" s="50"/>
      <c r="K54" s="50"/>
      <c r="L54" s="50"/>
      <c r="M54" s="47"/>
      <c r="N54" s="48"/>
      <c r="O54" s="48"/>
      <c r="P54" s="44"/>
      <c r="Q54" s="44"/>
      <c r="R54" s="44"/>
      <c r="S54" s="44"/>
      <c r="T54" s="44"/>
      <c r="U54" s="44"/>
      <c r="V54" s="44"/>
      <c r="W54" s="44"/>
      <c r="X54" s="44"/>
      <c r="Y54" s="44"/>
    </row>
    <row r="55" spans="1:25" s="22" customFormat="1" ht="15.75">
      <c r="A55" s="49"/>
      <c r="B55" s="49"/>
      <c r="C55" s="49"/>
      <c r="D55" s="34"/>
      <c r="E55" s="48"/>
      <c r="F55" s="48"/>
      <c r="G55" s="48"/>
      <c r="H55" s="48"/>
      <c r="I55" s="48"/>
      <c r="J55" s="48"/>
      <c r="K55" s="48"/>
      <c r="L55" s="48"/>
      <c r="M55" s="47"/>
      <c r="N55" s="48"/>
      <c r="O55" s="48"/>
      <c r="P55" s="44"/>
      <c r="Q55" s="44"/>
      <c r="R55" s="44"/>
      <c r="S55" s="44"/>
      <c r="T55" s="44"/>
      <c r="U55" s="44"/>
      <c r="V55" s="44"/>
      <c r="W55" s="44"/>
      <c r="X55" s="44"/>
      <c r="Y55" s="44"/>
    </row>
    <row r="56" spans="1:25" s="22" customFormat="1" ht="15.75">
      <c r="A56" s="49"/>
      <c r="B56" s="49"/>
      <c r="C56" s="49"/>
      <c r="D56" s="55"/>
      <c r="E56" s="48"/>
      <c r="F56" s="48"/>
      <c r="G56" s="48"/>
      <c r="H56" s="48"/>
      <c r="I56" s="48"/>
      <c r="J56" s="63"/>
      <c r="K56" s="50"/>
      <c r="L56" s="63"/>
      <c r="M56" s="47"/>
      <c r="N56" s="48"/>
      <c r="O56" s="48"/>
      <c r="P56" s="45"/>
      <c r="Q56" s="45"/>
      <c r="R56" s="45"/>
      <c r="S56" s="45"/>
      <c r="T56" s="45"/>
      <c r="U56" s="45"/>
      <c r="V56" s="45"/>
      <c r="W56" s="45"/>
      <c r="X56" s="45"/>
      <c r="Y56" s="45"/>
    </row>
    <row r="57" spans="1:25" s="45" customFormat="1" ht="32.25" customHeight="1">
      <c r="A57" s="49"/>
      <c r="B57" s="49"/>
      <c r="C57" s="49"/>
      <c r="D57" s="55"/>
      <c r="E57" s="108"/>
      <c r="F57" s="48"/>
      <c r="G57" s="48"/>
      <c r="H57" s="48"/>
      <c r="I57" s="48"/>
      <c r="J57" s="63"/>
      <c r="K57" s="50"/>
      <c r="L57" s="63"/>
      <c r="M57" s="97"/>
      <c r="N57" s="48"/>
      <c r="O57" s="48"/>
      <c r="P57" s="44"/>
      <c r="Q57" s="44"/>
      <c r="R57" s="44"/>
      <c r="S57" s="44"/>
      <c r="T57" s="44"/>
      <c r="U57" s="44"/>
      <c r="V57" s="44"/>
      <c r="W57" s="44"/>
      <c r="X57" s="44"/>
      <c r="Y57" s="44"/>
    </row>
    <row r="58" spans="1:25" s="45" customFormat="1" ht="30" customHeight="1">
      <c r="A58" s="49"/>
      <c r="B58" s="49"/>
      <c r="C58" s="49"/>
      <c r="D58" s="55"/>
      <c r="E58" s="108"/>
      <c r="F58" s="48"/>
      <c r="G58" s="48"/>
      <c r="H58" s="48"/>
      <c r="I58" s="48"/>
      <c r="J58" s="63"/>
      <c r="K58" s="50"/>
      <c r="L58" s="63"/>
      <c r="M58" s="97"/>
      <c r="N58" s="48"/>
      <c r="O58" s="48"/>
      <c r="P58" s="44"/>
      <c r="Q58" s="44"/>
      <c r="R58" s="44"/>
      <c r="S58" s="44"/>
      <c r="T58" s="44"/>
      <c r="U58" s="44"/>
      <c r="V58" s="44"/>
      <c r="W58" s="44"/>
      <c r="X58" s="44"/>
      <c r="Y58" s="44"/>
    </row>
    <row r="59" spans="1:25" s="45" customFormat="1" ht="31.5" customHeight="1">
      <c r="A59" s="49"/>
      <c r="B59" s="49"/>
      <c r="C59" s="49"/>
      <c r="D59" s="55"/>
      <c r="E59" s="108"/>
      <c r="F59" s="48"/>
      <c r="G59" s="48"/>
      <c r="H59" s="48"/>
      <c r="I59" s="48"/>
      <c r="J59" s="63"/>
      <c r="K59" s="50"/>
      <c r="L59" s="63"/>
      <c r="M59" s="97"/>
      <c r="N59" s="48"/>
      <c r="O59" s="48"/>
      <c r="P59" s="44"/>
      <c r="Q59" s="44"/>
      <c r="R59" s="44"/>
      <c r="S59" s="44"/>
      <c r="T59" s="44"/>
      <c r="U59" s="44"/>
      <c r="V59" s="44"/>
      <c r="W59" s="44"/>
      <c r="X59" s="44"/>
      <c r="Y59" s="44"/>
    </row>
    <row r="60" spans="1:25" s="45" customFormat="1" ht="28.5" customHeight="1">
      <c r="A60" s="49"/>
      <c r="B60" s="49"/>
      <c r="C60" s="49"/>
      <c r="D60" s="55"/>
      <c r="E60" s="108"/>
      <c r="F60" s="48"/>
      <c r="G60" s="48"/>
      <c r="H60" s="48"/>
      <c r="I60" s="48"/>
      <c r="J60" s="63"/>
      <c r="K60" s="50"/>
      <c r="L60" s="63"/>
      <c r="M60" s="97"/>
      <c r="N60" s="48"/>
      <c r="O60" s="48"/>
      <c r="P60" s="44"/>
      <c r="Q60" s="44"/>
      <c r="R60" s="44"/>
      <c r="S60" s="44"/>
      <c r="T60" s="44"/>
      <c r="U60" s="44"/>
      <c r="V60" s="44"/>
      <c r="W60" s="44"/>
      <c r="X60" s="44"/>
      <c r="Y60" s="44"/>
    </row>
    <row r="61" spans="1:25" s="45" customFormat="1" ht="30" customHeight="1">
      <c r="A61" s="49"/>
      <c r="B61" s="49"/>
      <c r="C61" s="49"/>
      <c r="D61" s="46"/>
      <c r="E61" s="48"/>
      <c r="F61" s="48"/>
      <c r="G61" s="48"/>
      <c r="H61" s="48"/>
      <c r="I61" s="48"/>
      <c r="J61" s="50"/>
      <c r="K61" s="50"/>
      <c r="L61" s="50"/>
      <c r="M61" s="47"/>
      <c r="N61" s="48"/>
      <c r="O61" s="48"/>
      <c r="P61" s="44"/>
      <c r="Q61" s="44"/>
      <c r="R61" s="44"/>
      <c r="S61" s="44"/>
      <c r="T61" s="44"/>
      <c r="U61" s="44"/>
      <c r="V61" s="44"/>
      <c r="W61" s="44"/>
      <c r="X61" s="44"/>
      <c r="Y61" s="44"/>
    </row>
    <row r="62" spans="1:25" s="70" customFormat="1" ht="22.5" customHeight="1">
      <c r="A62" s="49"/>
      <c r="B62" s="49"/>
      <c r="C62" s="49"/>
      <c r="D62" s="55"/>
      <c r="E62" s="108"/>
      <c r="F62" s="48"/>
      <c r="G62" s="48"/>
      <c r="H62" s="48"/>
      <c r="I62" s="48"/>
      <c r="J62" s="63"/>
      <c r="K62" s="50"/>
      <c r="L62" s="63"/>
      <c r="M62" s="97"/>
      <c r="N62" s="48"/>
      <c r="O62" s="48"/>
      <c r="P62" s="45"/>
      <c r="Q62" s="45"/>
      <c r="R62" s="45"/>
      <c r="S62" s="45"/>
      <c r="T62" s="45"/>
      <c r="U62" s="45"/>
      <c r="V62" s="45"/>
      <c r="W62" s="45"/>
      <c r="X62" s="45"/>
      <c r="Y62" s="45"/>
    </row>
    <row r="63" spans="1:25" ht="15.75">
      <c r="A63" s="49"/>
      <c r="B63" s="49"/>
      <c r="C63" s="49"/>
      <c r="D63" s="55"/>
      <c r="E63" s="109"/>
      <c r="F63" s="47"/>
      <c r="G63" s="47"/>
      <c r="H63" s="47"/>
      <c r="I63" s="47"/>
      <c r="J63" s="66"/>
      <c r="K63" s="58"/>
      <c r="L63" s="66"/>
      <c r="M63" s="97"/>
      <c r="N63" s="47"/>
      <c r="O63" s="47"/>
      <c r="P63" s="45"/>
      <c r="Q63" s="45"/>
      <c r="R63" s="45"/>
      <c r="S63" s="45"/>
      <c r="T63" s="45"/>
      <c r="U63" s="45"/>
      <c r="V63" s="45"/>
      <c r="W63" s="45"/>
      <c r="X63" s="45"/>
      <c r="Y63" s="45"/>
    </row>
    <row r="64" spans="1:25" ht="15.75">
      <c r="A64" s="59"/>
      <c r="B64" s="59"/>
      <c r="C64" s="59"/>
      <c r="D64" s="67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77"/>
      <c r="U64" s="78"/>
      <c r="V64" s="77"/>
      <c r="W64" s="60"/>
      <c r="X64" s="60"/>
      <c r="Y64" s="60"/>
    </row>
    <row r="65" spans="1:25" ht="26.25">
      <c r="A65" s="32"/>
      <c r="B65" s="32"/>
      <c r="C65" s="64"/>
      <c r="D65" s="65"/>
      <c r="E65" s="53"/>
      <c r="F65" s="52"/>
      <c r="G65" s="79"/>
      <c r="H65" s="79"/>
      <c r="I65" s="79"/>
      <c r="J65" s="83"/>
      <c r="K65" s="83"/>
      <c r="L65" s="68"/>
      <c r="M65" s="68"/>
      <c r="N65" s="68"/>
      <c r="O65" s="68"/>
      <c r="P65" s="68"/>
      <c r="Q65" s="68"/>
      <c r="R65" s="68"/>
      <c r="S65" s="68"/>
      <c r="T65" s="70"/>
      <c r="U65" s="70"/>
      <c r="V65" s="70"/>
      <c r="W65" s="70"/>
      <c r="X65" s="76"/>
      <c r="Y65" s="72"/>
    </row>
    <row r="66" spans="1:25" ht="18.75">
      <c r="A66" s="73"/>
      <c r="B66" s="73"/>
      <c r="C66" s="73"/>
      <c r="D66" s="71"/>
      <c r="E66" s="40"/>
      <c r="F66" s="41"/>
      <c r="G66" s="68"/>
      <c r="H66" s="68"/>
      <c r="I66" s="68"/>
      <c r="J66" s="83"/>
      <c r="K66" s="83"/>
      <c r="L66" s="68"/>
      <c r="M66" s="68"/>
      <c r="N66" s="68"/>
      <c r="O66" s="68"/>
      <c r="P66" s="68"/>
      <c r="Q66" s="68"/>
      <c r="R66" s="68"/>
      <c r="S66" s="68"/>
      <c r="T66" s="68"/>
      <c r="U66" s="62"/>
      <c r="V66" s="62"/>
      <c r="W66" s="60"/>
      <c r="X66" s="60"/>
      <c r="Y66" s="60"/>
    </row>
    <row r="67" spans="1:25" ht="18.75">
      <c r="A67" s="73"/>
      <c r="B67" s="73"/>
      <c r="C67" s="73"/>
      <c r="D67" s="71"/>
      <c r="E67" s="110"/>
      <c r="F67" s="23"/>
      <c r="G67" s="68"/>
      <c r="H67" s="68"/>
      <c r="I67" s="68"/>
      <c r="J67" s="84"/>
      <c r="K67" s="84"/>
      <c r="L67" s="112"/>
      <c r="M67" s="112"/>
      <c r="N67" s="112"/>
      <c r="O67" s="112"/>
      <c r="P67" s="112"/>
      <c r="Q67" s="112"/>
      <c r="R67" s="112"/>
      <c r="S67" s="112"/>
      <c r="T67" s="112"/>
      <c r="U67" s="61"/>
      <c r="V67" s="60"/>
      <c r="W67" s="60"/>
      <c r="X67" s="60"/>
      <c r="Y67" s="60"/>
    </row>
    <row r="68" spans="1:25" ht="18.75">
      <c r="A68" s="79"/>
      <c r="B68" s="79"/>
      <c r="C68" s="79"/>
      <c r="D68" s="79"/>
      <c r="E68" s="110"/>
      <c r="F68" s="23"/>
      <c r="G68" s="68"/>
      <c r="H68" s="68"/>
      <c r="I68" s="68"/>
      <c r="J68" s="79"/>
      <c r="K68" s="24"/>
      <c r="L68" s="79"/>
      <c r="M68" s="79"/>
      <c r="N68" s="79"/>
      <c r="O68" s="79"/>
      <c r="P68" s="79"/>
      <c r="Q68" s="79"/>
      <c r="R68" s="79"/>
      <c r="S68" s="79"/>
      <c r="T68" s="80"/>
      <c r="U68" s="79"/>
      <c r="V68" s="79"/>
      <c r="W68" s="79"/>
      <c r="X68" s="79"/>
      <c r="Y68" s="79"/>
    </row>
    <row r="69" spans="1:25" ht="18.75">
      <c r="A69" s="73"/>
      <c r="B69" s="73"/>
      <c r="C69" s="73"/>
      <c r="D69" s="73"/>
      <c r="E69" s="110"/>
      <c r="F69" s="23"/>
      <c r="G69" s="68"/>
      <c r="H69" s="68"/>
      <c r="I69" s="68"/>
      <c r="J69" s="64"/>
      <c r="K69" s="64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81"/>
      <c r="Y69" s="73"/>
    </row>
    <row r="70" spans="1:25" ht="18.75">
      <c r="A70" s="73"/>
      <c r="B70" s="73"/>
      <c r="C70" s="73"/>
      <c r="D70" s="73"/>
      <c r="E70" s="110"/>
      <c r="F70" s="23"/>
      <c r="G70" s="68"/>
      <c r="H70" s="68"/>
      <c r="I70" s="68"/>
      <c r="J70" s="64"/>
      <c r="K70" s="64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81"/>
      <c r="Y70" s="73"/>
    </row>
    <row r="71" spans="1:25" ht="18.75">
      <c r="A71" s="73"/>
      <c r="B71" s="73"/>
      <c r="C71" s="73"/>
      <c r="D71" s="73"/>
      <c r="E71" s="155"/>
      <c r="F71" s="156"/>
      <c r="G71" s="112"/>
      <c r="H71" s="112"/>
      <c r="I71" s="112"/>
      <c r="J71" s="64"/>
      <c r="K71" s="64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81"/>
      <c r="Y71" s="73"/>
    </row>
    <row r="72" spans="1:25" ht="18.75">
      <c r="A72" s="82"/>
      <c r="B72" s="82"/>
      <c r="C72" s="59"/>
      <c r="D72" s="67"/>
      <c r="E72" s="110"/>
      <c r="F72" s="23"/>
      <c r="G72" s="68"/>
      <c r="H72" s="68"/>
      <c r="I72" s="68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77"/>
      <c r="U72" s="78"/>
      <c r="V72" s="77"/>
      <c r="W72" s="60"/>
      <c r="X72" s="60"/>
      <c r="Y72" s="60"/>
    </row>
    <row r="73" spans="1:25" ht="18.75">
      <c r="A73" s="73"/>
      <c r="B73" s="73"/>
      <c r="C73" s="73"/>
      <c r="D73" s="71"/>
      <c r="E73" s="23"/>
      <c r="F73" s="44"/>
      <c r="G73" s="44"/>
      <c r="H73" s="44"/>
      <c r="I73" s="44"/>
      <c r="J73" s="83"/>
      <c r="K73" s="83"/>
      <c r="L73" s="68"/>
      <c r="M73" s="68"/>
      <c r="N73" s="68"/>
      <c r="O73" s="68"/>
      <c r="P73" s="68"/>
      <c r="Q73" s="68"/>
      <c r="R73" s="68"/>
      <c r="S73" s="68"/>
      <c r="T73" s="70"/>
      <c r="U73" s="76"/>
      <c r="V73" s="70"/>
      <c r="W73" s="72"/>
      <c r="X73" s="70"/>
      <c r="Y73" s="70"/>
    </row>
    <row r="74" spans="1:25" ht="18.75">
      <c r="A74" s="73"/>
      <c r="B74" s="73"/>
      <c r="C74" s="73"/>
      <c r="D74" s="71"/>
      <c r="E74" s="23"/>
      <c r="F74" s="44"/>
      <c r="G74" s="44"/>
      <c r="H74" s="44"/>
      <c r="I74" s="44"/>
      <c r="J74" s="83"/>
      <c r="K74" s="83"/>
      <c r="L74" s="68"/>
      <c r="M74" s="68"/>
      <c r="N74" s="68"/>
      <c r="O74" s="68"/>
      <c r="P74" s="68"/>
      <c r="Q74" s="68"/>
      <c r="R74" s="68"/>
      <c r="S74" s="68"/>
      <c r="T74" s="68"/>
      <c r="U74" s="25"/>
      <c r="V74" s="25"/>
      <c r="W74" s="25"/>
      <c r="X74" s="30"/>
      <c r="Y74" s="24"/>
    </row>
    <row r="75" spans="1:25" ht="18.75">
      <c r="A75" s="24"/>
      <c r="B75" s="24"/>
      <c r="C75" s="24"/>
      <c r="D75" s="23"/>
      <c r="E75" s="44"/>
      <c r="F75" s="25"/>
      <c r="G75" s="25"/>
      <c r="H75" s="25"/>
      <c r="I75" s="25"/>
      <c r="J75" s="25"/>
      <c r="K75" s="25"/>
      <c r="L75" s="25"/>
      <c r="M75" s="24"/>
      <c r="N75" s="30"/>
      <c r="O75" s="30"/>
      <c r="P75" s="24"/>
      <c r="Q75" s="24"/>
      <c r="R75" s="24"/>
      <c r="S75" s="24"/>
    </row>
    <row r="76" spans="1:25" s="45" customFormat="1" ht="18.75">
      <c r="A76" s="79"/>
      <c r="B76" s="79"/>
      <c r="C76" s="79"/>
      <c r="D76" s="23"/>
      <c r="E76" s="44"/>
      <c r="F76" s="79"/>
      <c r="G76" s="79"/>
      <c r="H76" s="79"/>
      <c r="I76" s="79"/>
      <c r="J76" s="80"/>
      <c r="K76" s="79"/>
      <c r="L76" s="79"/>
      <c r="M76" s="79"/>
      <c r="N76" s="79"/>
      <c r="O76" s="79"/>
      <c r="P76" s="70"/>
      <c r="Q76" s="70"/>
      <c r="R76" s="70"/>
      <c r="S76" s="70"/>
    </row>
    <row r="77" spans="1:25" ht="18.75">
      <c r="A77" s="24"/>
      <c r="B77" s="24"/>
      <c r="C77" s="24"/>
      <c r="D77" s="23"/>
      <c r="E77" s="44"/>
      <c r="F77" s="25"/>
      <c r="G77" s="25"/>
      <c r="H77" s="25"/>
      <c r="I77" s="25"/>
      <c r="J77" s="25"/>
      <c r="K77" s="25"/>
      <c r="L77" s="25"/>
      <c r="M77" s="24"/>
      <c r="N77" s="30"/>
      <c r="O77" s="30"/>
      <c r="P77" s="24"/>
      <c r="Q77" s="24"/>
      <c r="R77" s="24"/>
      <c r="S77" s="24"/>
    </row>
    <row r="78" spans="1:25" ht="18.75">
      <c r="A78" s="24"/>
      <c r="B78" s="24"/>
      <c r="C78" s="24"/>
      <c r="D78" s="94"/>
      <c r="E78" s="44"/>
      <c r="F78" s="25"/>
      <c r="G78" s="25"/>
      <c r="H78" s="25"/>
      <c r="I78" s="25"/>
      <c r="J78" s="25"/>
      <c r="K78" s="25"/>
      <c r="L78" s="25"/>
      <c r="M78" s="24"/>
      <c r="N78" s="30"/>
      <c r="O78" s="30"/>
      <c r="P78" s="24"/>
      <c r="Q78" s="24"/>
      <c r="R78" s="24"/>
      <c r="S78" s="24"/>
    </row>
    <row r="79" spans="1:25">
      <c r="A79" s="24"/>
      <c r="B79" s="24"/>
      <c r="C79" s="24"/>
      <c r="D79" s="86"/>
      <c r="E79" s="86"/>
      <c r="F79" s="25"/>
      <c r="G79" s="25"/>
      <c r="H79" s="25"/>
      <c r="I79" s="25"/>
      <c r="J79" s="25"/>
      <c r="K79" s="25"/>
      <c r="L79" s="25"/>
      <c r="M79" s="24"/>
      <c r="N79" s="30"/>
      <c r="O79" s="30"/>
      <c r="P79" s="24"/>
      <c r="Q79" s="24"/>
      <c r="R79" s="24"/>
      <c r="S79" s="24"/>
    </row>
    <row r="80" spans="1:25">
      <c r="A80" s="24"/>
      <c r="B80" s="24"/>
      <c r="C80" s="24"/>
      <c r="D80" s="86"/>
      <c r="E80" s="86"/>
      <c r="F80" s="25"/>
      <c r="G80" s="25"/>
      <c r="H80" s="25"/>
      <c r="I80" s="25"/>
      <c r="J80" s="25"/>
      <c r="K80" s="25"/>
      <c r="L80" s="25"/>
      <c r="M80" s="24"/>
      <c r="N80" s="30"/>
      <c r="O80" s="30"/>
      <c r="P80" s="24"/>
      <c r="Q80" s="24"/>
      <c r="R80" s="24"/>
      <c r="S80" s="24"/>
    </row>
    <row r="81" spans="1:19">
      <c r="A81" s="24"/>
      <c r="B81" s="24"/>
      <c r="C81" s="24"/>
      <c r="D81" s="86"/>
      <c r="E81" s="86"/>
      <c r="F81" s="25"/>
      <c r="G81" s="25"/>
      <c r="H81" s="25"/>
      <c r="I81" s="25"/>
      <c r="J81" s="25"/>
      <c r="K81" s="25"/>
      <c r="L81" s="25"/>
      <c r="M81" s="24"/>
      <c r="N81" s="30"/>
      <c r="O81" s="30"/>
      <c r="P81" s="24"/>
      <c r="Q81" s="24"/>
      <c r="R81" s="24"/>
      <c r="S81" s="24"/>
    </row>
    <row r="82" spans="1:19">
      <c r="A82" s="24"/>
      <c r="B82" s="24"/>
      <c r="C82" s="24"/>
      <c r="D82" s="86"/>
      <c r="E82" s="86"/>
      <c r="F82" s="25"/>
      <c r="G82" s="25"/>
      <c r="H82" s="25"/>
      <c r="I82" s="25"/>
      <c r="J82" s="25"/>
      <c r="K82" s="25"/>
      <c r="L82" s="25"/>
      <c r="M82" s="24"/>
      <c r="N82" s="30"/>
      <c r="O82" s="30"/>
      <c r="P82" s="24"/>
      <c r="Q82" s="24"/>
      <c r="R82" s="24"/>
      <c r="S82" s="24"/>
    </row>
    <row r="83" spans="1:19">
      <c r="A83" s="24"/>
      <c r="B83" s="24"/>
      <c r="C83" s="24"/>
      <c r="D83" s="86"/>
      <c r="E83" s="86"/>
      <c r="F83" s="25"/>
      <c r="G83" s="25"/>
      <c r="H83" s="25"/>
      <c r="I83" s="25"/>
      <c r="J83" s="25"/>
      <c r="K83" s="25"/>
      <c r="L83" s="25"/>
      <c r="M83" s="24"/>
      <c r="N83" s="30"/>
      <c r="O83" s="30"/>
      <c r="P83" s="24"/>
      <c r="Q83" s="24"/>
      <c r="R83" s="24"/>
      <c r="S83" s="24"/>
    </row>
    <row r="84" spans="1:19" s="22" customFormat="1" ht="15.75">
      <c r="A84" s="59"/>
      <c r="B84" s="59"/>
      <c r="C84" s="59"/>
      <c r="D84" s="65"/>
      <c r="E84" s="60"/>
      <c r="F84" s="87"/>
      <c r="G84" s="87"/>
      <c r="H84" s="87"/>
      <c r="I84" s="87"/>
      <c r="J84" s="61"/>
      <c r="K84" s="87"/>
      <c r="L84" s="61"/>
      <c r="M84" s="65"/>
      <c r="N84" s="65"/>
      <c r="O84" s="65"/>
      <c r="P84" s="65"/>
      <c r="Q84" s="65"/>
      <c r="R84" s="65"/>
      <c r="S84" s="65"/>
    </row>
    <row r="85" spans="1:19">
      <c r="A85" s="24"/>
      <c r="B85" s="24"/>
      <c r="C85" s="24"/>
      <c r="D85" s="86"/>
      <c r="E85" s="86"/>
      <c r="F85" s="25"/>
      <c r="G85" s="25"/>
      <c r="H85" s="25"/>
      <c r="I85" s="25"/>
      <c r="J85" s="25"/>
      <c r="K85" s="25"/>
      <c r="L85" s="25"/>
      <c r="M85" s="24"/>
      <c r="N85" s="30"/>
      <c r="O85" s="30"/>
      <c r="P85" s="24"/>
      <c r="Q85" s="24"/>
      <c r="R85" s="24"/>
      <c r="S85" s="24"/>
    </row>
    <row r="86" spans="1:19">
      <c r="A86" s="24"/>
      <c r="B86" s="24"/>
      <c r="C86" s="24"/>
      <c r="D86" s="86"/>
      <c r="E86" s="86"/>
      <c r="F86" s="25"/>
      <c r="G86" s="25"/>
      <c r="H86" s="25"/>
      <c r="I86" s="25"/>
      <c r="J86" s="25"/>
      <c r="K86" s="25"/>
      <c r="L86" s="25"/>
      <c r="M86" s="24"/>
      <c r="N86" s="30"/>
      <c r="O86" s="30"/>
      <c r="P86" s="24"/>
      <c r="Q86" s="24"/>
      <c r="R86" s="24"/>
      <c r="S86" s="24"/>
    </row>
    <row r="87" spans="1:19">
      <c r="A87" s="24"/>
      <c r="B87" s="24"/>
      <c r="C87" s="24"/>
      <c r="D87" s="86"/>
      <c r="E87" s="86"/>
      <c r="F87" s="25"/>
      <c r="G87" s="25"/>
      <c r="H87" s="25"/>
      <c r="I87" s="25"/>
      <c r="J87" s="25"/>
      <c r="K87" s="25"/>
      <c r="L87" s="25"/>
      <c r="M87" s="24"/>
      <c r="N87" s="30"/>
      <c r="O87" s="30"/>
      <c r="P87" s="24"/>
      <c r="Q87" s="24"/>
      <c r="R87" s="24"/>
      <c r="S87" s="24"/>
    </row>
    <row r="88" spans="1:19">
      <c r="A88" s="24"/>
      <c r="B88" s="24"/>
      <c r="C88" s="24"/>
      <c r="D88" s="86"/>
      <c r="E88" s="86"/>
      <c r="F88" s="25"/>
      <c r="G88" s="25"/>
      <c r="H88" s="25"/>
      <c r="I88" s="25"/>
      <c r="J88" s="25"/>
      <c r="K88" s="25"/>
      <c r="L88" s="25"/>
      <c r="M88" s="24"/>
      <c r="N88" s="30"/>
      <c r="O88" s="30"/>
      <c r="P88" s="24"/>
      <c r="Q88" s="24"/>
      <c r="R88" s="24"/>
      <c r="S88" s="24"/>
    </row>
    <row r="89" spans="1:19">
      <c r="A89" s="24"/>
      <c r="B89" s="24"/>
      <c r="C89" s="24"/>
      <c r="D89" s="86"/>
      <c r="E89" s="86"/>
      <c r="F89" s="25"/>
      <c r="G89" s="25"/>
      <c r="H89" s="25"/>
      <c r="I89" s="25"/>
      <c r="J89" s="25"/>
      <c r="K89" s="25"/>
      <c r="L89" s="25"/>
      <c r="M89" s="24"/>
      <c r="N89" s="30"/>
      <c r="O89" s="30"/>
      <c r="P89" s="24"/>
      <c r="Q89" s="24"/>
      <c r="R89" s="24"/>
      <c r="S89" s="24"/>
    </row>
    <row r="90" spans="1:19">
      <c r="A90" s="24"/>
      <c r="B90" s="24"/>
      <c r="C90" s="24"/>
      <c r="D90" s="86"/>
      <c r="E90" s="86"/>
      <c r="F90" s="25"/>
      <c r="G90" s="25"/>
      <c r="H90" s="25"/>
      <c r="I90" s="25"/>
      <c r="J90" s="25"/>
      <c r="K90" s="25"/>
      <c r="L90" s="25"/>
      <c r="M90" s="24"/>
      <c r="N90" s="30"/>
      <c r="O90" s="30"/>
      <c r="P90" s="24"/>
      <c r="Q90" s="24"/>
      <c r="R90" s="24"/>
      <c r="S90" s="24"/>
    </row>
    <row r="91" spans="1:19">
      <c r="A91" s="24"/>
      <c r="B91" s="24"/>
      <c r="C91" s="24"/>
      <c r="D91" s="86"/>
      <c r="E91" s="86"/>
      <c r="F91" s="25"/>
      <c r="G91" s="25"/>
      <c r="H91" s="25"/>
      <c r="I91" s="25"/>
      <c r="J91" s="25"/>
      <c r="K91" s="25"/>
      <c r="L91" s="25"/>
      <c r="M91" s="24"/>
      <c r="N91" s="30"/>
      <c r="O91" s="30"/>
      <c r="P91" s="24"/>
      <c r="Q91" s="24"/>
      <c r="R91" s="24"/>
      <c r="S91" s="24"/>
    </row>
    <row r="92" spans="1:19">
      <c r="A92" s="24"/>
      <c r="B92" s="24"/>
      <c r="C92" s="24"/>
      <c r="D92" s="86"/>
      <c r="E92" s="86"/>
      <c r="F92" s="25"/>
      <c r="G92" s="25"/>
      <c r="H92" s="25"/>
      <c r="I92" s="25"/>
      <c r="J92" s="25"/>
      <c r="K92" s="25"/>
      <c r="L92" s="25"/>
      <c r="M92" s="24"/>
      <c r="N92" s="30"/>
      <c r="O92" s="30"/>
      <c r="P92" s="24"/>
      <c r="Q92" s="24"/>
      <c r="R92" s="24"/>
      <c r="S92" s="24"/>
    </row>
    <row r="93" spans="1:19">
      <c r="A93" s="24"/>
      <c r="B93" s="24"/>
      <c r="C93" s="24"/>
      <c r="D93" s="86"/>
      <c r="E93" s="86"/>
      <c r="F93" s="25"/>
      <c r="G93" s="25"/>
      <c r="H93" s="25"/>
      <c r="I93" s="25"/>
      <c r="J93" s="25"/>
      <c r="K93" s="25"/>
      <c r="L93" s="25"/>
      <c r="M93" s="24"/>
      <c r="N93" s="30"/>
      <c r="O93" s="30"/>
      <c r="P93" s="24"/>
      <c r="Q93" s="24"/>
      <c r="R93" s="24"/>
      <c r="S93" s="24"/>
    </row>
    <row r="94" spans="1:19">
      <c r="A94" s="24"/>
      <c r="B94" s="24"/>
      <c r="C94" s="24"/>
      <c r="D94" s="86"/>
      <c r="E94" s="86"/>
      <c r="F94" s="25"/>
      <c r="G94" s="25"/>
      <c r="H94" s="25"/>
      <c r="I94" s="25"/>
      <c r="J94" s="25"/>
      <c r="K94" s="25"/>
      <c r="L94" s="25"/>
      <c r="M94" s="24"/>
      <c r="N94" s="30"/>
      <c r="O94" s="30"/>
      <c r="P94" s="24"/>
      <c r="Q94" s="24"/>
      <c r="R94" s="24"/>
      <c r="S94" s="24"/>
    </row>
    <row r="95" spans="1:19">
      <c r="A95" s="24"/>
      <c r="B95" s="24"/>
      <c r="C95" s="24"/>
      <c r="D95" s="86"/>
      <c r="E95" s="86"/>
      <c r="F95" s="25"/>
      <c r="G95" s="25"/>
      <c r="H95" s="25"/>
      <c r="I95" s="25"/>
      <c r="J95" s="25"/>
      <c r="K95" s="25"/>
      <c r="L95" s="25"/>
      <c r="M95" s="24"/>
      <c r="N95" s="30"/>
      <c r="O95" s="30"/>
      <c r="P95" s="24"/>
      <c r="Q95" s="24"/>
      <c r="R95" s="24"/>
      <c r="S95" s="24"/>
    </row>
  </sheetData>
  <sortState ref="A6:O20">
    <sortCondition descending="1" ref="J6:J20"/>
  </sortState>
  <mergeCells count="5">
    <mergeCell ref="E71:F71"/>
    <mergeCell ref="A4:E4"/>
    <mergeCell ref="A1:Y1"/>
    <mergeCell ref="A2:Y2"/>
    <mergeCell ref="A3:Y3"/>
  </mergeCells>
  <pageMargins left="0.7" right="0.7" top="0.75" bottom="0.75" header="0.3" footer="0.3"/>
  <pageSetup paperSize="9" scale="4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79"/>
  <sheetViews>
    <sheetView topLeftCell="D1" workbookViewId="0">
      <selection activeCell="T26" sqref="T26:T28"/>
    </sheetView>
  </sheetViews>
  <sheetFormatPr defaultColWidth="9.140625" defaultRowHeight="15"/>
  <cols>
    <col min="1" max="1" width="13.7109375" style="9" customWidth="1"/>
    <col min="2" max="2" width="22.28515625" style="9" customWidth="1"/>
    <col min="3" max="3" width="8.42578125" style="9" customWidth="1"/>
    <col min="4" max="5" width="39.85546875" style="9" customWidth="1"/>
    <col min="6" max="6" width="7" style="9" customWidth="1"/>
    <col min="7" max="12" width="8.42578125" style="9" customWidth="1"/>
    <col min="13" max="13" width="10.5703125" style="9" customWidth="1"/>
    <col min="14" max="14" width="11.28515625" style="9" customWidth="1"/>
    <col min="15" max="15" width="10.7109375" style="9" customWidth="1"/>
    <col min="16" max="16" width="11.28515625" style="9" customWidth="1"/>
    <col min="17" max="17" width="9.42578125" style="9" customWidth="1"/>
    <col min="18" max="18" width="13.7109375" style="9" customWidth="1"/>
    <col min="19" max="19" width="8.42578125" style="9" customWidth="1"/>
    <col min="20" max="20" width="13.5703125" style="9" customWidth="1"/>
    <col min="21" max="21" width="14.140625" style="9" customWidth="1"/>
    <col min="22" max="22" width="37.28515625" style="9" customWidth="1"/>
    <col min="23" max="23" width="40.7109375" style="9" customWidth="1"/>
    <col min="24" max="16384" width="9.140625" style="9"/>
  </cols>
  <sheetData>
    <row r="1" spans="1:47" s="2" customFormat="1" ht="15.75" customHeight="1">
      <c r="A1" s="157" t="s">
        <v>329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</row>
    <row r="2" spans="1:47" s="2" customFormat="1" ht="15.75" customHeight="1">
      <c r="A2" s="157" t="s">
        <v>41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pans="1:47" s="2" customFormat="1" ht="15.75" customHeight="1">
      <c r="A3" s="157" t="s">
        <v>42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47" s="2" customFormat="1" ht="15.75" customHeight="1">
      <c r="A4" s="158" t="s">
        <v>43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3"/>
      <c r="AC4" s="11"/>
      <c r="AD4" s="10"/>
      <c r="AE4" s="29"/>
      <c r="AF4" s="5"/>
    </row>
    <row r="5" spans="1:47" s="2" customFormat="1" ht="63">
      <c r="A5" s="52" t="s">
        <v>10</v>
      </c>
      <c r="B5" s="52" t="s">
        <v>16</v>
      </c>
      <c r="C5" s="52" t="s">
        <v>0</v>
      </c>
      <c r="D5" s="52" t="s">
        <v>1</v>
      </c>
      <c r="E5" s="52" t="s">
        <v>9</v>
      </c>
      <c r="F5" s="52" t="s">
        <v>2</v>
      </c>
      <c r="G5" s="52" t="s">
        <v>44</v>
      </c>
      <c r="H5" s="52" t="s">
        <v>45</v>
      </c>
      <c r="I5" s="52" t="s">
        <v>46</v>
      </c>
      <c r="J5" s="52" t="s">
        <v>47</v>
      </c>
      <c r="K5" s="52" t="s">
        <v>48</v>
      </c>
      <c r="L5" s="52" t="s">
        <v>49</v>
      </c>
      <c r="M5" s="52" t="s">
        <v>50</v>
      </c>
      <c r="N5" s="52" t="s">
        <v>51</v>
      </c>
      <c r="O5" s="52" t="s">
        <v>52</v>
      </c>
      <c r="P5" s="52" t="s">
        <v>53</v>
      </c>
      <c r="Q5" s="53" t="s">
        <v>3</v>
      </c>
      <c r="R5" s="52" t="s">
        <v>4</v>
      </c>
      <c r="S5" s="18" t="s">
        <v>5</v>
      </c>
      <c r="T5" s="52" t="s">
        <v>6</v>
      </c>
      <c r="U5" s="52" t="s">
        <v>7</v>
      </c>
      <c r="V5" s="19" t="s">
        <v>8</v>
      </c>
      <c r="W5" s="45"/>
      <c r="X5" s="45"/>
      <c r="Y5" s="45"/>
      <c r="Z5" s="45"/>
      <c r="AA5" s="45"/>
      <c r="AB5" s="45"/>
      <c r="AC5" s="45"/>
      <c r="AD5" s="45"/>
      <c r="AE5" s="45"/>
      <c r="AF5" s="45"/>
    </row>
    <row r="6" spans="1:47" s="45" customFormat="1" ht="64.5" customHeight="1">
      <c r="A6" s="113" t="s">
        <v>109</v>
      </c>
      <c r="B6" s="113" t="s">
        <v>36</v>
      </c>
      <c r="C6" s="113">
        <v>1</v>
      </c>
      <c r="D6" s="118" t="s">
        <v>83</v>
      </c>
      <c r="E6" s="115" t="s">
        <v>218</v>
      </c>
      <c r="F6" s="115">
        <v>7</v>
      </c>
      <c r="G6" s="115">
        <v>15</v>
      </c>
      <c r="H6" s="115">
        <v>8</v>
      </c>
      <c r="I6" s="115">
        <v>0</v>
      </c>
      <c r="J6" s="115">
        <v>0</v>
      </c>
      <c r="K6" s="115">
        <v>4</v>
      </c>
      <c r="L6" s="115">
        <v>3</v>
      </c>
      <c r="M6" s="115">
        <v>15</v>
      </c>
      <c r="N6" s="115">
        <v>20</v>
      </c>
      <c r="O6" s="115">
        <v>16</v>
      </c>
      <c r="P6" s="115">
        <v>14</v>
      </c>
      <c r="Q6" s="116">
        <f t="shared" ref="Q6:Q28" si="0">G6+H6+I6+J6+K6+L6+M6+N6+O6+P6</f>
        <v>95</v>
      </c>
      <c r="R6" s="117"/>
      <c r="S6" s="116">
        <v>95</v>
      </c>
      <c r="T6" s="115" t="s">
        <v>403</v>
      </c>
      <c r="U6" s="115">
        <v>1</v>
      </c>
      <c r="V6" s="115" t="s">
        <v>401</v>
      </c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47" s="45" customFormat="1" ht="79.5" customHeight="1">
      <c r="A7" s="113" t="s">
        <v>373</v>
      </c>
      <c r="B7" s="113" t="s">
        <v>36</v>
      </c>
      <c r="C7" s="113">
        <v>2</v>
      </c>
      <c r="D7" s="114" t="s">
        <v>374</v>
      </c>
      <c r="E7" s="115" t="s">
        <v>342</v>
      </c>
      <c r="F7" s="115">
        <v>7</v>
      </c>
      <c r="G7" s="115">
        <v>10</v>
      </c>
      <c r="H7" s="115">
        <v>8</v>
      </c>
      <c r="I7" s="115">
        <v>6</v>
      </c>
      <c r="J7" s="115">
        <v>0</v>
      </c>
      <c r="K7" s="115">
        <v>0</v>
      </c>
      <c r="L7" s="115">
        <v>0</v>
      </c>
      <c r="M7" s="115">
        <v>20</v>
      </c>
      <c r="N7" s="115">
        <v>15</v>
      </c>
      <c r="O7" s="115">
        <v>15</v>
      </c>
      <c r="P7" s="115">
        <v>10</v>
      </c>
      <c r="Q7" s="116">
        <f t="shared" si="0"/>
        <v>84</v>
      </c>
      <c r="R7" s="117"/>
      <c r="S7" s="116">
        <v>84</v>
      </c>
      <c r="T7" s="115" t="s">
        <v>403</v>
      </c>
      <c r="U7" s="115">
        <v>2</v>
      </c>
      <c r="V7" s="115" t="s">
        <v>336</v>
      </c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47" s="45" customFormat="1" ht="63" customHeight="1">
      <c r="A8" s="113" t="s">
        <v>375</v>
      </c>
      <c r="B8" s="113" t="s">
        <v>36</v>
      </c>
      <c r="C8" s="113">
        <v>3</v>
      </c>
      <c r="D8" s="118" t="s">
        <v>376</v>
      </c>
      <c r="E8" s="115" t="s">
        <v>342</v>
      </c>
      <c r="F8" s="115">
        <v>7</v>
      </c>
      <c r="G8" s="115">
        <v>11</v>
      </c>
      <c r="H8" s="115">
        <v>1</v>
      </c>
      <c r="I8" s="115">
        <v>6</v>
      </c>
      <c r="J8" s="115">
        <v>0</v>
      </c>
      <c r="K8" s="115">
        <v>2</v>
      </c>
      <c r="L8" s="115">
        <v>0</v>
      </c>
      <c r="M8" s="115">
        <v>25</v>
      </c>
      <c r="N8" s="115">
        <v>25</v>
      </c>
      <c r="O8" s="115">
        <v>0</v>
      </c>
      <c r="P8" s="115">
        <v>5</v>
      </c>
      <c r="Q8" s="116">
        <f t="shared" si="0"/>
        <v>75</v>
      </c>
      <c r="R8" s="117"/>
      <c r="S8" s="116">
        <v>75</v>
      </c>
      <c r="T8" s="115" t="s">
        <v>403</v>
      </c>
      <c r="U8" s="115">
        <v>3</v>
      </c>
      <c r="V8" s="115" t="s">
        <v>336</v>
      </c>
    </row>
    <row r="9" spans="1:47" s="45" customFormat="1" ht="64.5" customHeight="1">
      <c r="A9" s="113" t="s">
        <v>222</v>
      </c>
      <c r="B9" s="113" t="s">
        <v>36</v>
      </c>
      <c r="C9" s="113">
        <v>4</v>
      </c>
      <c r="D9" s="118" t="s">
        <v>110</v>
      </c>
      <c r="E9" s="115" t="s">
        <v>217</v>
      </c>
      <c r="F9" s="115">
        <v>7</v>
      </c>
      <c r="G9" s="115">
        <v>16</v>
      </c>
      <c r="H9" s="115">
        <v>4</v>
      </c>
      <c r="I9" s="115">
        <v>2</v>
      </c>
      <c r="J9" s="115">
        <v>2</v>
      </c>
      <c r="K9" s="115">
        <v>2</v>
      </c>
      <c r="L9" s="115">
        <v>4</v>
      </c>
      <c r="M9" s="115">
        <v>0</v>
      </c>
      <c r="N9" s="115">
        <v>15</v>
      </c>
      <c r="O9" s="115">
        <v>10</v>
      </c>
      <c r="P9" s="115">
        <v>15</v>
      </c>
      <c r="Q9" s="116">
        <f t="shared" si="0"/>
        <v>70</v>
      </c>
      <c r="R9" s="117"/>
      <c r="S9" s="116">
        <v>70</v>
      </c>
      <c r="T9" s="115" t="s">
        <v>403</v>
      </c>
      <c r="U9" s="115">
        <v>4</v>
      </c>
      <c r="V9" s="115" t="s">
        <v>111</v>
      </c>
      <c r="W9" s="44"/>
      <c r="X9" s="44"/>
      <c r="Y9" s="44"/>
      <c r="Z9" s="44"/>
      <c r="AA9" s="44"/>
      <c r="AB9" s="44"/>
      <c r="AC9" s="44"/>
      <c r="AD9" s="44"/>
      <c r="AE9" s="44"/>
      <c r="AF9" s="44"/>
    </row>
    <row r="10" spans="1:47" s="45" customFormat="1" ht="64.5" customHeight="1">
      <c r="A10" s="113" t="s">
        <v>371</v>
      </c>
      <c r="B10" s="113" t="s">
        <v>36</v>
      </c>
      <c r="C10" s="113">
        <v>5</v>
      </c>
      <c r="D10" s="114" t="s">
        <v>372</v>
      </c>
      <c r="E10" s="115" t="s">
        <v>342</v>
      </c>
      <c r="F10" s="115">
        <v>7</v>
      </c>
      <c r="G10" s="115">
        <v>9</v>
      </c>
      <c r="H10" s="115">
        <v>4</v>
      </c>
      <c r="I10" s="115">
        <v>0</v>
      </c>
      <c r="J10" s="115">
        <v>0</v>
      </c>
      <c r="K10" s="115">
        <v>0</v>
      </c>
      <c r="L10" s="115">
        <v>0</v>
      </c>
      <c r="M10" s="115">
        <v>20</v>
      </c>
      <c r="N10" s="115">
        <v>10</v>
      </c>
      <c r="O10" s="115">
        <v>15</v>
      </c>
      <c r="P10" s="115">
        <v>10</v>
      </c>
      <c r="Q10" s="116">
        <f t="shared" si="0"/>
        <v>68</v>
      </c>
      <c r="R10" s="117"/>
      <c r="S10" s="116">
        <v>68</v>
      </c>
      <c r="T10" s="115" t="s">
        <v>404</v>
      </c>
      <c r="U10" s="115">
        <v>5</v>
      </c>
      <c r="V10" s="115" t="s">
        <v>336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47" s="45" customFormat="1" ht="59.25" customHeight="1">
      <c r="A11" s="113" t="s">
        <v>367</v>
      </c>
      <c r="B11" s="113" t="s">
        <v>36</v>
      </c>
      <c r="C11" s="113">
        <v>6</v>
      </c>
      <c r="D11" s="118" t="s">
        <v>368</v>
      </c>
      <c r="E11" s="115" t="s">
        <v>342</v>
      </c>
      <c r="F11" s="115">
        <v>7</v>
      </c>
      <c r="G11" s="115">
        <v>9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5">
        <v>10</v>
      </c>
      <c r="N11" s="115">
        <v>20</v>
      </c>
      <c r="O11" s="115">
        <v>15</v>
      </c>
      <c r="P11" s="115">
        <v>10</v>
      </c>
      <c r="Q11" s="116">
        <f t="shared" si="0"/>
        <v>64</v>
      </c>
      <c r="R11" s="117"/>
      <c r="S11" s="116">
        <v>64</v>
      </c>
      <c r="T11" s="115" t="s">
        <v>404</v>
      </c>
      <c r="U11" s="115">
        <v>6</v>
      </c>
      <c r="V11" s="115" t="s">
        <v>336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47" s="45" customFormat="1" ht="51" customHeight="1">
      <c r="A12" s="113" t="s">
        <v>228</v>
      </c>
      <c r="B12" s="113" t="s">
        <v>36</v>
      </c>
      <c r="C12" s="113">
        <v>7</v>
      </c>
      <c r="D12" s="118" t="s">
        <v>140</v>
      </c>
      <c r="E12" s="115" t="s">
        <v>214</v>
      </c>
      <c r="F12" s="115">
        <v>7</v>
      </c>
      <c r="G12" s="115">
        <v>25</v>
      </c>
      <c r="H12" s="115">
        <v>2</v>
      </c>
      <c r="I12" s="115">
        <v>6</v>
      </c>
      <c r="J12" s="115">
        <v>6</v>
      </c>
      <c r="K12" s="115">
        <v>4</v>
      </c>
      <c r="L12" s="115">
        <v>6</v>
      </c>
      <c r="M12" s="115">
        <v>0</v>
      </c>
      <c r="N12" s="115">
        <v>0</v>
      </c>
      <c r="O12" s="115">
        <v>0</v>
      </c>
      <c r="P12" s="115">
        <v>0</v>
      </c>
      <c r="Q12" s="116">
        <f t="shared" si="0"/>
        <v>49</v>
      </c>
      <c r="R12" s="117"/>
      <c r="S12" s="116">
        <v>49</v>
      </c>
      <c r="T12" s="115" t="s">
        <v>404</v>
      </c>
      <c r="U12" s="115">
        <v>7</v>
      </c>
      <c r="V12" s="115" t="s">
        <v>117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47" s="45" customFormat="1" ht="50.25" customHeight="1">
      <c r="A13" s="113" t="s">
        <v>369</v>
      </c>
      <c r="B13" s="113" t="s">
        <v>36</v>
      </c>
      <c r="C13" s="113">
        <v>8</v>
      </c>
      <c r="D13" s="114" t="s">
        <v>370</v>
      </c>
      <c r="E13" s="115" t="s">
        <v>342</v>
      </c>
      <c r="F13" s="115">
        <v>7</v>
      </c>
      <c r="G13" s="115">
        <v>11</v>
      </c>
      <c r="H13" s="115">
        <v>0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20</v>
      </c>
      <c r="O13" s="115">
        <v>15</v>
      </c>
      <c r="P13" s="115">
        <v>0</v>
      </c>
      <c r="Q13" s="116">
        <f t="shared" si="0"/>
        <v>46</v>
      </c>
      <c r="R13" s="117"/>
      <c r="S13" s="116">
        <v>46</v>
      </c>
      <c r="T13" s="115" t="s">
        <v>404</v>
      </c>
      <c r="U13" s="115">
        <v>8</v>
      </c>
      <c r="V13" s="115" t="s">
        <v>336</v>
      </c>
    </row>
    <row r="14" spans="1:47" s="92" customFormat="1" ht="42.75" customHeight="1">
      <c r="A14" s="113" t="s">
        <v>223</v>
      </c>
      <c r="B14" s="113" t="s">
        <v>36</v>
      </c>
      <c r="C14" s="113">
        <v>9</v>
      </c>
      <c r="D14" s="118" t="s">
        <v>135</v>
      </c>
      <c r="E14" s="115" t="s">
        <v>214</v>
      </c>
      <c r="F14" s="115">
        <v>7</v>
      </c>
      <c r="G14" s="115">
        <v>17</v>
      </c>
      <c r="H14" s="115">
        <v>8</v>
      </c>
      <c r="I14" s="115">
        <v>6</v>
      </c>
      <c r="J14" s="115">
        <v>4</v>
      </c>
      <c r="K14" s="115">
        <v>4</v>
      </c>
      <c r="L14" s="115">
        <v>6</v>
      </c>
      <c r="M14" s="115">
        <v>0</v>
      </c>
      <c r="N14" s="115">
        <v>0</v>
      </c>
      <c r="O14" s="115">
        <v>0</v>
      </c>
      <c r="P14" s="115">
        <v>0</v>
      </c>
      <c r="Q14" s="116">
        <f t="shared" si="0"/>
        <v>45</v>
      </c>
      <c r="R14" s="117"/>
      <c r="S14" s="116">
        <v>45</v>
      </c>
      <c r="T14" s="115" t="s">
        <v>404</v>
      </c>
      <c r="U14" s="115">
        <v>9</v>
      </c>
      <c r="V14" s="115" t="s">
        <v>117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</row>
    <row r="15" spans="1:47" s="45" customFormat="1" ht="43.5" customHeight="1">
      <c r="A15" s="113" t="s">
        <v>230</v>
      </c>
      <c r="B15" s="113" t="s">
        <v>36</v>
      </c>
      <c r="C15" s="113">
        <v>10</v>
      </c>
      <c r="D15" s="118" t="s">
        <v>183</v>
      </c>
      <c r="E15" s="115" t="s">
        <v>215</v>
      </c>
      <c r="F15" s="115">
        <v>7</v>
      </c>
      <c r="G15" s="115">
        <v>18</v>
      </c>
      <c r="H15" s="115">
        <v>8</v>
      </c>
      <c r="I15" s="115">
        <v>6</v>
      </c>
      <c r="J15" s="115">
        <v>2</v>
      </c>
      <c r="K15" s="115">
        <v>4</v>
      </c>
      <c r="L15" s="115">
        <v>6</v>
      </c>
      <c r="M15" s="115">
        <v>0</v>
      </c>
      <c r="N15" s="115">
        <v>0</v>
      </c>
      <c r="O15" s="115">
        <v>0</v>
      </c>
      <c r="P15" s="115">
        <v>0</v>
      </c>
      <c r="Q15" s="116">
        <f t="shared" si="0"/>
        <v>44</v>
      </c>
      <c r="R15" s="117"/>
      <c r="S15" s="116">
        <v>44</v>
      </c>
      <c r="T15" s="115" t="s">
        <v>404</v>
      </c>
      <c r="U15" s="115">
        <v>10</v>
      </c>
      <c r="V15" s="115" t="s">
        <v>171</v>
      </c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47" s="45" customFormat="1" ht="48" customHeight="1">
      <c r="A16" s="113" t="s">
        <v>231</v>
      </c>
      <c r="B16" s="113" t="s">
        <v>36</v>
      </c>
      <c r="C16" s="113">
        <v>11</v>
      </c>
      <c r="D16" s="114" t="s">
        <v>184</v>
      </c>
      <c r="E16" s="115" t="s">
        <v>215</v>
      </c>
      <c r="F16" s="115">
        <v>7</v>
      </c>
      <c r="G16" s="115">
        <v>21</v>
      </c>
      <c r="H16" s="115">
        <v>8</v>
      </c>
      <c r="I16" s="115">
        <v>6</v>
      </c>
      <c r="J16" s="115">
        <v>2</v>
      </c>
      <c r="K16" s="115">
        <v>4</v>
      </c>
      <c r="L16" s="115">
        <v>2</v>
      </c>
      <c r="M16" s="115">
        <v>0</v>
      </c>
      <c r="N16" s="115">
        <v>0</v>
      </c>
      <c r="O16" s="115">
        <v>0</v>
      </c>
      <c r="P16" s="115">
        <v>0</v>
      </c>
      <c r="Q16" s="116">
        <f t="shared" si="0"/>
        <v>43</v>
      </c>
      <c r="R16" s="117"/>
      <c r="S16" s="116">
        <v>43</v>
      </c>
      <c r="T16" s="115" t="s">
        <v>404</v>
      </c>
      <c r="U16" s="115">
        <v>11</v>
      </c>
      <c r="V16" s="115" t="s">
        <v>171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53" s="45" customFormat="1" ht="48" customHeight="1">
      <c r="A17" s="113" t="s">
        <v>226</v>
      </c>
      <c r="B17" s="113" t="s">
        <v>36</v>
      </c>
      <c r="C17" s="113">
        <v>12</v>
      </c>
      <c r="D17" s="114" t="s">
        <v>138</v>
      </c>
      <c r="E17" s="115" t="s">
        <v>214</v>
      </c>
      <c r="F17" s="115">
        <v>7</v>
      </c>
      <c r="G17" s="115">
        <v>24</v>
      </c>
      <c r="H17" s="115">
        <v>2</v>
      </c>
      <c r="I17" s="115">
        <v>6</v>
      </c>
      <c r="J17" s="115">
        <v>2</v>
      </c>
      <c r="K17" s="115">
        <v>4</v>
      </c>
      <c r="L17" s="115">
        <v>4</v>
      </c>
      <c r="M17" s="115">
        <v>0</v>
      </c>
      <c r="N17" s="115">
        <v>0</v>
      </c>
      <c r="O17" s="115">
        <v>0</v>
      </c>
      <c r="P17" s="115">
        <v>0</v>
      </c>
      <c r="Q17" s="116">
        <f t="shared" si="0"/>
        <v>42</v>
      </c>
      <c r="R17" s="117"/>
      <c r="S17" s="116">
        <v>42</v>
      </c>
      <c r="T17" s="115" t="s">
        <v>404</v>
      </c>
      <c r="U17" s="115">
        <v>12</v>
      </c>
      <c r="V17" s="115" t="s">
        <v>117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53" s="45" customFormat="1" ht="64.5" customHeight="1">
      <c r="A18" s="113" t="s">
        <v>224</v>
      </c>
      <c r="B18" s="113" t="s">
        <v>36</v>
      </c>
      <c r="C18" s="113">
        <v>13</v>
      </c>
      <c r="D18" s="114" t="s">
        <v>136</v>
      </c>
      <c r="E18" s="115" t="s">
        <v>214</v>
      </c>
      <c r="F18" s="115">
        <v>7</v>
      </c>
      <c r="G18" s="115">
        <v>21</v>
      </c>
      <c r="H18" s="115">
        <v>2</v>
      </c>
      <c r="I18" s="115">
        <v>6</v>
      </c>
      <c r="J18" s="115">
        <v>6</v>
      </c>
      <c r="K18" s="115">
        <v>6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6">
        <f t="shared" si="0"/>
        <v>41</v>
      </c>
      <c r="R18" s="117"/>
      <c r="S18" s="116">
        <v>41</v>
      </c>
      <c r="T18" s="115" t="s">
        <v>404</v>
      </c>
      <c r="U18" s="115">
        <v>13</v>
      </c>
      <c r="V18" s="115" t="s">
        <v>117</v>
      </c>
      <c r="W18" s="44"/>
      <c r="X18" s="44"/>
      <c r="Y18" s="44"/>
      <c r="Z18" s="44"/>
      <c r="AA18" s="44"/>
      <c r="AB18" s="44"/>
      <c r="AC18" s="44"/>
      <c r="AD18" s="44"/>
      <c r="AE18" s="44"/>
      <c r="AF18" s="44"/>
    </row>
    <row r="19" spans="1:53" s="45" customFormat="1" ht="79.5" customHeight="1">
      <c r="A19" s="113" t="s">
        <v>225</v>
      </c>
      <c r="B19" s="113" t="s">
        <v>36</v>
      </c>
      <c r="C19" s="113">
        <v>14</v>
      </c>
      <c r="D19" s="114" t="s">
        <v>137</v>
      </c>
      <c r="E19" s="115" t="s">
        <v>214</v>
      </c>
      <c r="F19" s="115">
        <v>7</v>
      </c>
      <c r="G19" s="115">
        <v>17</v>
      </c>
      <c r="H19" s="115">
        <v>6</v>
      </c>
      <c r="I19" s="115">
        <v>6</v>
      </c>
      <c r="J19" s="115">
        <v>2</v>
      </c>
      <c r="K19" s="115">
        <v>4</v>
      </c>
      <c r="L19" s="115">
        <v>6</v>
      </c>
      <c r="M19" s="115">
        <v>0</v>
      </c>
      <c r="N19" s="115">
        <v>0</v>
      </c>
      <c r="O19" s="115">
        <v>0</v>
      </c>
      <c r="P19" s="115">
        <v>0</v>
      </c>
      <c r="Q19" s="116">
        <f t="shared" si="0"/>
        <v>41</v>
      </c>
      <c r="R19" s="117"/>
      <c r="S19" s="116">
        <v>41</v>
      </c>
      <c r="T19" s="115" t="s">
        <v>404</v>
      </c>
      <c r="U19" s="115">
        <v>14</v>
      </c>
      <c r="V19" s="115" t="s">
        <v>117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53" s="45" customFormat="1" ht="63" customHeight="1">
      <c r="A20" s="113" t="s">
        <v>232</v>
      </c>
      <c r="B20" s="113" t="s">
        <v>36</v>
      </c>
      <c r="C20" s="113">
        <v>15</v>
      </c>
      <c r="D20" s="114" t="s">
        <v>185</v>
      </c>
      <c r="E20" s="115" t="s">
        <v>215</v>
      </c>
      <c r="F20" s="115">
        <v>7</v>
      </c>
      <c r="G20" s="115">
        <v>25</v>
      </c>
      <c r="H20" s="115">
        <v>8</v>
      </c>
      <c r="I20" s="115">
        <v>0</v>
      </c>
      <c r="J20" s="115">
        <v>4</v>
      </c>
      <c r="K20" s="115">
        <v>2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6">
        <f t="shared" si="0"/>
        <v>39</v>
      </c>
      <c r="R20" s="117"/>
      <c r="S20" s="116">
        <v>39</v>
      </c>
      <c r="T20" s="115" t="s">
        <v>404</v>
      </c>
      <c r="U20" s="115">
        <v>15</v>
      </c>
      <c r="V20" s="115" t="s">
        <v>171</v>
      </c>
    </row>
    <row r="21" spans="1:53" s="45" customFormat="1" ht="78.75" customHeight="1">
      <c r="A21" s="113" t="s">
        <v>229</v>
      </c>
      <c r="B21" s="113" t="s">
        <v>36</v>
      </c>
      <c r="C21" s="113">
        <v>16</v>
      </c>
      <c r="D21" s="118" t="s">
        <v>141</v>
      </c>
      <c r="E21" s="115" t="s">
        <v>214</v>
      </c>
      <c r="F21" s="115">
        <v>7</v>
      </c>
      <c r="G21" s="115">
        <v>20</v>
      </c>
      <c r="H21" s="115">
        <v>2</v>
      </c>
      <c r="I21" s="115">
        <v>6</v>
      </c>
      <c r="J21" s="115">
        <v>2</v>
      </c>
      <c r="K21" s="115">
        <v>4</v>
      </c>
      <c r="L21" s="115">
        <v>4</v>
      </c>
      <c r="M21" s="115">
        <v>0</v>
      </c>
      <c r="N21" s="115">
        <v>0</v>
      </c>
      <c r="O21" s="115">
        <v>0</v>
      </c>
      <c r="P21" s="115">
        <v>0</v>
      </c>
      <c r="Q21" s="116">
        <f t="shared" si="0"/>
        <v>38</v>
      </c>
      <c r="R21" s="117"/>
      <c r="S21" s="116">
        <v>38</v>
      </c>
      <c r="T21" s="115" t="s">
        <v>404</v>
      </c>
      <c r="U21" s="115">
        <v>16</v>
      </c>
      <c r="V21" s="115" t="s">
        <v>117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53" s="17" customFormat="1" ht="61.5" customHeight="1">
      <c r="A22" s="113" t="s">
        <v>227</v>
      </c>
      <c r="B22" s="113" t="s">
        <v>36</v>
      </c>
      <c r="C22" s="113">
        <v>17</v>
      </c>
      <c r="D22" s="118" t="s">
        <v>139</v>
      </c>
      <c r="E22" s="115" t="s">
        <v>214</v>
      </c>
      <c r="F22" s="115">
        <v>7</v>
      </c>
      <c r="G22" s="115">
        <v>18</v>
      </c>
      <c r="H22" s="115">
        <v>2</v>
      </c>
      <c r="I22" s="115">
        <v>4</v>
      </c>
      <c r="J22" s="115">
        <v>2</v>
      </c>
      <c r="K22" s="115">
        <v>2</v>
      </c>
      <c r="L22" s="115">
        <v>4</v>
      </c>
      <c r="M22" s="115">
        <v>0</v>
      </c>
      <c r="N22" s="115">
        <v>0</v>
      </c>
      <c r="O22" s="115">
        <v>0</v>
      </c>
      <c r="P22" s="115">
        <v>0</v>
      </c>
      <c r="Q22" s="116">
        <f t="shared" si="0"/>
        <v>32</v>
      </c>
      <c r="R22" s="117"/>
      <c r="S22" s="116">
        <v>32</v>
      </c>
      <c r="T22" s="115" t="s">
        <v>404</v>
      </c>
      <c r="U22" s="115">
        <v>17</v>
      </c>
      <c r="V22" s="115" t="s">
        <v>117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53" s="45" customFormat="1" ht="71.25" customHeight="1">
      <c r="A23" s="113" t="s">
        <v>233</v>
      </c>
      <c r="B23" s="113" t="s">
        <v>36</v>
      </c>
      <c r="C23" s="113">
        <v>18</v>
      </c>
      <c r="D23" s="114" t="s">
        <v>186</v>
      </c>
      <c r="E23" s="115" t="s">
        <v>215</v>
      </c>
      <c r="F23" s="115">
        <v>7</v>
      </c>
      <c r="G23" s="115">
        <v>22</v>
      </c>
      <c r="H23" s="115">
        <v>8</v>
      </c>
      <c r="I23" s="115">
        <v>0</v>
      </c>
      <c r="J23" s="115">
        <v>0</v>
      </c>
      <c r="K23" s="115">
        <v>2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6">
        <f t="shared" si="0"/>
        <v>32</v>
      </c>
      <c r="R23" s="117"/>
      <c r="S23" s="116">
        <v>32</v>
      </c>
      <c r="T23" s="115" t="s">
        <v>404</v>
      </c>
      <c r="U23" s="115">
        <v>17</v>
      </c>
      <c r="V23" s="115" t="s">
        <v>171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53" s="45" customFormat="1" ht="64.5" customHeight="1">
      <c r="A24" s="113" t="s">
        <v>221</v>
      </c>
      <c r="B24" s="113" t="s">
        <v>36</v>
      </c>
      <c r="C24" s="113">
        <v>19</v>
      </c>
      <c r="D24" s="114" t="s">
        <v>77</v>
      </c>
      <c r="E24" s="115" t="s">
        <v>60</v>
      </c>
      <c r="F24" s="115">
        <v>7</v>
      </c>
      <c r="G24" s="115">
        <v>15</v>
      </c>
      <c r="H24" s="115">
        <v>2</v>
      </c>
      <c r="I24" s="115">
        <v>4</v>
      </c>
      <c r="J24" s="115">
        <v>2</v>
      </c>
      <c r="K24" s="115">
        <v>2</v>
      </c>
      <c r="L24" s="115">
        <v>4</v>
      </c>
      <c r="M24" s="115">
        <v>0</v>
      </c>
      <c r="N24" s="115">
        <v>0</v>
      </c>
      <c r="O24" s="115">
        <v>0</v>
      </c>
      <c r="P24" s="115">
        <v>0</v>
      </c>
      <c r="Q24" s="116">
        <f t="shared" si="0"/>
        <v>29</v>
      </c>
      <c r="R24" s="117"/>
      <c r="S24" s="116">
        <v>29</v>
      </c>
      <c r="T24" s="115" t="s">
        <v>404</v>
      </c>
      <c r="U24" s="115">
        <v>18</v>
      </c>
      <c r="V24" s="115" t="s">
        <v>78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53" s="45" customFormat="1" ht="79.5" customHeight="1">
      <c r="A25" s="113" t="s">
        <v>220</v>
      </c>
      <c r="B25" s="113" t="s">
        <v>36</v>
      </c>
      <c r="C25" s="113">
        <v>20</v>
      </c>
      <c r="D25" s="114" t="s">
        <v>76</v>
      </c>
      <c r="E25" s="115" t="s">
        <v>60</v>
      </c>
      <c r="F25" s="115">
        <v>7</v>
      </c>
      <c r="G25" s="115">
        <v>14</v>
      </c>
      <c r="H25" s="115">
        <v>4</v>
      </c>
      <c r="I25" s="115">
        <v>4</v>
      </c>
      <c r="J25" s="115">
        <v>2</v>
      </c>
      <c r="K25" s="115">
        <v>2</v>
      </c>
      <c r="L25" s="115">
        <v>2</v>
      </c>
      <c r="M25" s="115">
        <v>0</v>
      </c>
      <c r="N25" s="115">
        <v>0</v>
      </c>
      <c r="O25" s="115">
        <v>0</v>
      </c>
      <c r="P25" s="115">
        <v>0</v>
      </c>
      <c r="Q25" s="116">
        <f t="shared" si="0"/>
        <v>28</v>
      </c>
      <c r="R25" s="117"/>
      <c r="S25" s="116">
        <v>28</v>
      </c>
      <c r="T25" s="115" t="s">
        <v>404</v>
      </c>
      <c r="U25" s="115">
        <v>19</v>
      </c>
      <c r="V25" s="115" t="s">
        <v>78</v>
      </c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1:53" s="45" customFormat="1" ht="63" customHeight="1">
      <c r="A26" s="113" t="s">
        <v>234</v>
      </c>
      <c r="B26" s="113" t="s">
        <v>36</v>
      </c>
      <c r="C26" s="113">
        <v>21</v>
      </c>
      <c r="D26" s="118" t="s">
        <v>187</v>
      </c>
      <c r="E26" s="115" t="s">
        <v>215</v>
      </c>
      <c r="F26" s="115">
        <v>7</v>
      </c>
      <c r="G26" s="115">
        <v>21</v>
      </c>
      <c r="H26" s="115">
        <v>4</v>
      </c>
      <c r="I26" s="115">
        <v>0</v>
      </c>
      <c r="J26" s="115">
        <v>0</v>
      </c>
      <c r="K26" s="115">
        <v>2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6">
        <f t="shared" si="0"/>
        <v>27</v>
      </c>
      <c r="R26" s="117"/>
      <c r="S26" s="116">
        <v>27</v>
      </c>
      <c r="T26" s="115" t="s">
        <v>404</v>
      </c>
      <c r="U26" s="115">
        <v>20</v>
      </c>
      <c r="V26" s="115" t="s">
        <v>171</v>
      </c>
    </row>
    <row r="27" spans="1:53" s="45" customFormat="1" ht="78.75" customHeight="1">
      <c r="A27" s="113" t="s">
        <v>235</v>
      </c>
      <c r="B27" s="113" t="s">
        <v>36</v>
      </c>
      <c r="C27" s="113">
        <v>22</v>
      </c>
      <c r="D27" s="118" t="s">
        <v>188</v>
      </c>
      <c r="E27" s="115" t="s">
        <v>215</v>
      </c>
      <c r="F27" s="115">
        <v>7</v>
      </c>
      <c r="G27" s="115">
        <v>16</v>
      </c>
      <c r="H27" s="115">
        <v>0</v>
      </c>
      <c r="I27" s="115">
        <v>6</v>
      </c>
      <c r="J27" s="115">
        <v>2</v>
      </c>
      <c r="K27" s="115">
        <v>2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6">
        <f t="shared" si="0"/>
        <v>26</v>
      </c>
      <c r="R27" s="117"/>
      <c r="S27" s="116">
        <v>26</v>
      </c>
      <c r="T27" s="115" t="s">
        <v>404</v>
      </c>
      <c r="U27" s="115">
        <v>21</v>
      </c>
      <c r="V27" s="115" t="s">
        <v>171</v>
      </c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53" s="17" customFormat="1" ht="61.5" customHeight="1">
      <c r="A28" s="113" t="s">
        <v>219</v>
      </c>
      <c r="B28" s="113" t="s">
        <v>36</v>
      </c>
      <c r="C28" s="113">
        <v>23</v>
      </c>
      <c r="D28" s="118" t="s">
        <v>75</v>
      </c>
      <c r="E28" s="115" t="s">
        <v>60</v>
      </c>
      <c r="F28" s="115">
        <v>7</v>
      </c>
      <c r="G28" s="115">
        <v>12</v>
      </c>
      <c r="H28" s="115">
        <v>2</v>
      </c>
      <c r="I28" s="115">
        <v>2</v>
      </c>
      <c r="J28" s="115">
        <v>2</v>
      </c>
      <c r="K28" s="115">
        <v>2</v>
      </c>
      <c r="L28" s="115">
        <v>4</v>
      </c>
      <c r="M28" s="115">
        <v>0</v>
      </c>
      <c r="N28" s="115">
        <v>0</v>
      </c>
      <c r="O28" s="115">
        <v>0</v>
      </c>
      <c r="P28" s="115">
        <v>0</v>
      </c>
      <c r="Q28" s="116">
        <f t="shared" si="0"/>
        <v>24</v>
      </c>
      <c r="R28" s="117"/>
      <c r="S28" s="116">
        <v>24</v>
      </c>
      <c r="T28" s="115" t="s">
        <v>404</v>
      </c>
      <c r="U28" s="115">
        <v>22</v>
      </c>
      <c r="V28" s="115" t="s">
        <v>78</v>
      </c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53" s="89" customFormat="1" ht="15.75">
      <c r="A29" s="49"/>
      <c r="B29" s="49"/>
      <c r="C29" s="49"/>
      <c r="D29" s="55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63"/>
      <c r="R29" s="50"/>
      <c r="S29" s="63"/>
      <c r="T29" s="48"/>
      <c r="U29" s="48"/>
      <c r="V29" s="48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</row>
    <row r="30" spans="1:53" s="2" customFormat="1" ht="21" customHeight="1">
      <c r="A30" s="49"/>
      <c r="B30" s="49"/>
      <c r="C30" s="49"/>
      <c r="D30" s="56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63"/>
      <c r="R30" s="50"/>
      <c r="S30" s="63"/>
      <c r="T30" s="48"/>
      <c r="U30" s="48"/>
      <c r="V30" s="48"/>
      <c r="W30" s="44"/>
      <c r="X30" s="44"/>
      <c r="Y30" s="44"/>
      <c r="Z30" s="44"/>
      <c r="AA30" s="44"/>
      <c r="AB30" s="44"/>
      <c r="AC30" s="44"/>
      <c r="AD30" s="44"/>
      <c r="AE30" s="44"/>
      <c r="AF30" s="45"/>
    </row>
    <row r="31" spans="1:53" s="17" customFormat="1" ht="15.75" customHeight="1">
      <c r="A31" s="49"/>
      <c r="B31" s="49"/>
      <c r="C31" s="49"/>
      <c r="D31" s="55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63"/>
      <c r="R31" s="50"/>
      <c r="S31" s="63"/>
      <c r="T31" s="48"/>
      <c r="U31" s="48"/>
      <c r="V31" s="48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1:53" s="2" customFormat="1" ht="21" customHeight="1">
      <c r="A32" s="49"/>
      <c r="B32" s="49"/>
      <c r="C32" s="49"/>
      <c r="D32" s="55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63"/>
      <c r="R32" s="50"/>
      <c r="S32" s="63"/>
      <c r="T32" s="48"/>
      <c r="U32" s="48"/>
      <c r="V32" s="48"/>
      <c r="W32" s="44"/>
      <c r="X32" s="44"/>
      <c r="Y32" s="44"/>
      <c r="Z32" s="44"/>
      <c r="AA32" s="44"/>
      <c r="AB32" s="44"/>
      <c r="AC32" s="44"/>
      <c r="AD32" s="44"/>
      <c r="AE32" s="44"/>
      <c r="AF32" s="45"/>
    </row>
    <row r="33" spans="1:53" s="46" customFormat="1" ht="15.75">
      <c r="A33" s="49"/>
      <c r="B33" s="49"/>
      <c r="C33" s="49"/>
      <c r="D33" s="55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63"/>
      <c r="R33" s="50"/>
      <c r="S33" s="63"/>
      <c r="T33" s="48"/>
      <c r="U33" s="48"/>
      <c r="V33" s="48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</row>
    <row r="34" spans="1:53" s="57" customFormat="1" ht="21" customHeight="1">
      <c r="A34" s="49"/>
      <c r="B34" s="49"/>
      <c r="C34" s="49"/>
      <c r="D34" s="55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63"/>
      <c r="R34" s="50"/>
      <c r="S34" s="63"/>
      <c r="T34" s="48"/>
      <c r="U34" s="48"/>
      <c r="V34" s="48"/>
      <c r="W34" s="45"/>
      <c r="X34" s="45"/>
      <c r="Y34" s="45"/>
      <c r="Z34" s="45"/>
      <c r="AA34" s="45"/>
      <c r="AB34" s="45"/>
      <c r="AC34" s="45"/>
      <c r="AD34" s="45"/>
      <c r="AE34" s="45"/>
      <c r="AF34" s="45"/>
    </row>
    <row r="35" spans="1:53" s="57" customFormat="1" ht="21" customHeight="1">
      <c r="A35" s="49"/>
      <c r="B35" s="49"/>
      <c r="C35" s="49"/>
      <c r="D35" s="55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63"/>
      <c r="R35" s="50"/>
      <c r="S35" s="63"/>
      <c r="T35" s="48"/>
      <c r="U35" s="48"/>
      <c r="V35" s="48"/>
      <c r="W35" s="44"/>
      <c r="X35" s="44"/>
      <c r="Y35" s="44"/>
      <c r="Z35" s="44"/>
      <c r="AA35" s="44"/>
      <c r="AB35" s="44"/>
      <c r="AC35" s="44"/>
      <c r="AD35" s="44"/>
      <c r="AE35" s="44"/>
      <c r="AF35" s="45"/>
    </row>
    <row r="36" spans="1:53" s="91" customFormat="1" ht="15.75">
      <c r="A36" s="49"/>
      <c r="B36" s="49"/>
      <c r="C36" s="49"/>
      <c r="D36" s="75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58"/>
      <c r="R36" s="58"/>
      <c r="S36" s="58"/>
      <c r="T36" s="47"/>
      <c r="U36" s="47"/>
      <c r="V36" s="33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53" s="57" customFormat="1" ht="21" customHeight="1">
      <c r="A37" s="49"/>
      <c r="B37" s="49"/>
      <c r="C37" s="49"/>
      <c r="D37" s="95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55"/>
      <c r="R37" s="55"/>
      <c r="S37" s="55"/>
      <c r="T37" s="55"/>
      <c r="U37" s="55"/>
      <c r="V37" s="33"/>
      <c r="W37" s="44"/>
      <c r="X37" s="44"/>
      <c r="Y37" s="44"/>
      <c r="Z37" s="44"/>
      <c r="AA37" s="44"/>
      <c r="AB37" s="44"/>
      <c r="AC37" s="44"/>
      <c r="AD37" s="44"/>
      <c r="AE37" s="44"/>
      <c r="AF37" s="45"/>
    </row>
    <row r="38" spans="1:53" s="46" customFormat="1" ht="36.75" customHeight="1">
      <c r="A38" s="49"/>
      <c r="B38" s="49"/>
      <c r="C38" s="49"/>
      <c r="D38" s="55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66"/>
      <c r="R38" s="58"/>
      <c r="S38" s="66"/>
      <c r="T38" s="47"/>
      <c r="U38" s="47"/>
      <c r="V38" s="33"/>
      <c r="W38" s="45"/>
      <c r="X38" s="45"/>
      <c r="Y38" s="45"/>
      <c r="Z38" s="45"/>
      <c r="AA38" s="45"/>
      <c r="AB38" s="45"/>
      <c r="AC38" s="45"/>
      <c r="AD38" s="45"/>
      <c r="AE38" s="45"/>
      <c r="AF38" s="44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</row>
    <row r="39" spans="1:53" s="45" customFormat="1" ht="15" customHeight="1">
      <c r="A39" s="49"/>
      <c r="B39" s="49"/>
      <c r="C39" s="49"/>
      <c r="D39" s="56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66"/>
      <c r="R39" s="58"/>
      <c r="S39" s="66"/>
      <c r="T39" s="47"/>
      <c r="U39" s="47"/>
      <c r="V39" s="33"/>
      <c r="AF39" s="44"/>
    </row>
    <row r="40" spans="1:53" s="45" customFormat="1" ht="15" customHeight="1">
      <c r="A40" s="49"/>
      <c r="B40" s="49"/>
      <c r="C40" s="49"/>
      <c r="D40" s="75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58"/>
      <c r="R40" s="58"/>
      <c r="S40" s="58"/>
      <c r="T40" s="47"/>
      <c r="U40" s="47"/>
      <c r="V40" s="47"/>
      <c r="AF40" s="44"/>
    </row>
    <row r="41" spans="1:53" s="17" customFormat="1" ht="15.75">
      <c r="A41" s="49"/>
      <c r="B41" s="49"/>
      <c r="C41" s="49"/>
      <c r="D41" s="75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58"/>
      <c r="R41" s="58"/>
      <c r="S41" s="58"/>
      <c r="T41" s="47"/>
      <c r="U41" s="47"/>
      <c r="V41" s="47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53" s="45" customFormat="1" ht="15" customHeight="1">
      <c r="A42" s="49"/>
      <c r="B42" s="49"/>
      <c r="C42" s="49"/>
      <c r="D42" s="75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58"/>
      <c r="R42" s="58"/>
      <c r="S42" s="58"/>
      <c r="T42" s="47"/>
      <c r="U42" s="47"/>
      <c r="V42" s="47"/>
      <c r="AF42" s="44"/>
    </row>
    <row r="43" spans="1:53" s="45" customFormat="1" ht="21" customHeight="1">
      <c r="A43" s="49"/>
      <c r="B43" s="49"/>
      <c r="C43" s="49"/>
      <c r="D43" s="5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63"/>
      <c r="R43" s="50"/>
      <c r="S43" s="63"/>
      <c r="T43" s="48"/>
      <c r="U43" s="48"/>
      <c r="V43" s="48"/>
      <c r="W43" s="44"/>
      <c r="X43" s="44"/>
      <c r="Y43" s="44"/>
      <c r="Z43" s="44"/>
      <c r="AA43" s="44"/>
      <c r="AB43" s="44"/>
      <c r="AC43" s="44"/>
      <c r="AD43" s="44"/>
      <c r="AE43" s="44"/>
      <c r="AF43" s="44"/>
    </row>
    <row r="44" spans="1:53" s="45" customFormat="1" ht="21" customHeight="1">
      <c r="A44" s="49"/>
      <c r="B44" s="49"/>
      <c r="C44" s="49"/>
      <c r="D44" s="46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66"/>
      <c r="R44" s="58"/>
      <c r="S44" s="66"/>
      <c r="T44" s="47"/>
      <c r="U44" s="47"/>
      <c r="V44" s="47"/>
      <c r="W44" s="44"/>
      <c r="X44" s="44"/>
      <c r="Y44" s="44"/>
      <c r="Z44" s="44"/>
      <c r="AA44" s="44"/>
      <c r="AB44" s="44"/>
      <c r="AC44" s="44"/>
      <c r="AD44" s="44"/>
      <c r="AE44" s="44"/>
      <c r="AF44" s="44"/>
    </row>
    <row r="45" spans="1:53" s="89" customFormat="1" ht="15.75">
      <c r="A45" s="49"/>
      <c r="B45" s="49"/>
      <c r="C45" s="49"/>
      <c r="D45" s="55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7"/>
      <c r="R45" s="48"/>
      <c r="S45" s="48"/>
      <c r="T45" s="48"/>
      <c r="U45" s="48"/>
      <c r="V45" s="48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</row>
    <row r="46" spans="1:53" s="17" customFormat="1" ht="15.75">
      <c r="A46" s="49"/>
      <c r="B46" s="49"/>
      <c r="C46" s="49"/>
      <c r="D46" s="20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50"/>
      <c r="R46" s="50"/>
      <c r="S46" s="50"/>
      <c r="T46" s="48"/>
      <c r="U46" s="48"/>
      <c r="V46" s="48"/>
      <c r="W46" s="44"/>
      <c r="X46" s="44"/>
      <c r="Y46" s="44"/>
      <c r="Z46" s="44"/>
      <c r="AA46" s="44"/>
      <c r="AB46" s="44"/>
      <c r="AC46" s="44"/>
      <c r="AD46" s="44"/>
      <c r="AE46" s="44"/>
      <c r="AF46" s="44"/>
    </row>
    <row r="47" spans="1:53" s="17" customFormat="1" ht="15.75">
      <c r="A47" s="49"/>
      <c r="B47" s="49"/>
      <c r="C47" s="49"/>
      <c r="D47" s="56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63"/>
      <c r="AE47" s="50"/>
      <c r="AF47" s="63"/>
    </row>
    <row r="48" spans="1:53" s="45" customFormat="1" ht="15" customHeight="1">
      <c r="A48" s="49"/>
      <c r="B48" s="49"/>
      <c r="C48" s="49"/>
      <c r="D48" s="55"/>
      <c r="E48" s="10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63"/>
      <c r="R48" s="50"/>
      <c r="S48" s="63"/>
      <c r="T48" s="111"/>
      <c r="U48" s="48"/>
      <c r="V48" s="48"/>
      <c r="W48" s="48"/>
      <c r="X48" s="48"/>
      <c r="Y48" s="48"/>
      <c r="Z48" s="48"/>
      <c r="AA48" s="48"/>
      <c r="AB48" s="48"/>
      <c r="AC48" s="48"/>
      <c r="AD48" s="63"/>
      <c r="AE48" s="50"/>
      <c r="AF48" s="63"/>
    </row>
    <row r="49" spans="1:51" s="45" customFormat="1" ht="15" customHeight="1">
      <c r="A49" s="49"/>
      <c r="B49" s="49"/>
      <c r="C49" s="49"/>
      <c r="D49" s="56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66"/>
      <c r="R49" s="58"/>
      <c r="S49" s="66"/>
      <c r="T49" s="47"/>
      <c r="U49" s="47"/>
      <c r="V49" s="33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1:51" s="100" customFormat="1" ht="48.75" customHeight="1">
      <c r="A50" s="49"/>
      <c r="B50" s="49"/>
      <c r="C50" s="49"/>
      <c r="D50" s="55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66"/>
      <c r="R50" s="58"/>
      <c r="S50" s="66"/>
      <c r="T50" s="47"/>
      <c r="U50" s="47"/>
      <c r="V50" s="33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99"/>
      <c r="AH50" s="96"/>
      <c r="AI50" s="96"/>
      <c r="AX50" s="98"/>
      <c r="AY50" s="101" t="s">
        <v>11</v>
      </c>
    </row>
    <row r="51" spans="1:51" s="100" customFormat="1" ht="48.75" customHeight="1">
      <c r="A51" s="49"/>
      <c r="B51" s="49"/>
      <c r="C51" s="49"/>
      <c r="D51" s="56"/>
      <c r="E51" s="10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63"/>
      <c r="R51" s="50"/>
      <c r="S51" s="63"/>
      <c r="T51" s="111"/>
      <c r="U51" s="48"/>
      <c r="V51" s="48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99"/>
      <c r="AH51" s="96"/>
      <c r="AI51" s="96"/>
      <c r="AX51" s="98"/>
      <c r="AY51" s="101" t="s">
        <v>13</v>
      </c>
    </row>
    <row r="52" spans="1:51" s="45" customFormat="1" ht="15" customHeight="1">
      <c r="A52" s="49"/>
      <c r="B52" s="49"/>
      <c r="C52" s="49"/>
      <c r="D52" s="55"/>
      <c r="E52" s="10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63"/>
      <c r="R52" s="50"/>
      <c r="S52" s="63"/>
      <c r="T52" s="111"/>
      <c r="U52" s="48"/>
      <c r="V52" s="48"/>
      <c r="W52" s="44"/>
      <c r="X52" s="44"/>
      <c r="Y52" s="44"/>
      <c r="Z52" s="44"/>
      <c r="AA52" s="44"/>
      <c r="AB52" s="44"/>
      <c r="AC52" s="44"/>
      <c r="AD52" s="44"/>
      <c r="AE52" s="44"/>
      <c r="AF52" s="44"/>
    </row>
    <row r="53" spans="1:51" s="45" customFormat="1" ht="15" customHeight="1">
      <c r="A53" s="49"/>
      <c r="B53" s="49"/>
      <c r="C53" s="49"/>
      <c r="D53" s="55"/>
      <c r="E53" s="10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63"/>
      <c r="R53" s="50"/>
      <c r="S53" s="63"/>
      <c r="T53" s="111"/>
      <c r="U53" s="48"/>
      <c r="V53" s="48"/>
      <c r="W53" s="44"/>
      <c r="X53" s="44"/>
      <c r="Y53" s="44"/>
      <c r="Z53" s="44"/>
      <c r="AA53" s="44"/>
      <c r="AB53" s="44"/>
      <c r="AC53" s="44"/>
      <c r="AD53" s="44"/>
      <c r="AE53" s="44"/>
      <c r="AF53" s="44"/>
    </row>
    <row r="54" spans="1:51" s="45" customFormat="1" ht="15" customHeight="1">
      <c r="A54" s="49"/>
      <c r="B54" s="49"/>
      <c r="C54" s="49"/>
      <c r="D54" s="55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63"/>
      <c r="R54" s="50"/>
      <c r="S54" s="63"/>
      <c r="T54" s="48"/>
      <c r="U54" s="48"/>
      <c r="V54" s="48"/>
    </row>
    <row r="55" spans="1:51" s="45" customFormat="1" ht="21" customHeight="1">
      <c r="A55" s="49"/>
      <c r="B55" s="49"/>
      <c r="C55" s="49"/>
      <c r="D55" s="34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50"/>
      <c r="R55" s="50"/>
      <c r="S55" s="50"/>
      <c r="T55" s="47"/>
      <c r="U55" s="48"/>
      <c r="V55" s="48"/>
      <c r="W55" s="44"/>
      <c r="X55" s="44"/>
      <c r="Y55" s="44"/>
      <c r="Z55" s="44"/>
      <c r="AA55" s="44"/>
      <c r="AB55" s="44"/>
      <c r="AC55" s="44"/>
      <c r="AD55" s="44"/>
      <c r="AE55" s="44"/>
      <c r="AF55" s="44"/>
    </row>
    <row r="56" spans="1:51" s="45" customFormat="1" ht="15" customHeight="1">
      <c r="A56" s="49"/>
      <c r="B56" s="49"/>
      <c r="C56" s="49"/>
      <c r="D56" s="34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7"/>
      <c r="U56" s="48"/>
      <c r="V56" s="48"/>
      <c r="W56" s="44"/>
      <c r="X56" s="44"/>
      <c r="Y56" s="44"/>
      <c r="Z56" s="44"/>
      <c r="AA56" s="44"/>
      <c r="AB56" s="44"/>
      <c r="AC56" s="44"/>
      <c r="AD56" s="44"/>
      <c r="AE56" s="44"/>
      <c r="AF56" s="44"/>
    </row>
    <row r="57" spans="1:51" s="45" customFormat="1" ht="21" customHeight="1">
      <c r="A57" s="49"/>
      <c r="B57" s="49"/>
      <c r="C57" s="49"/>
      <c r="D57" s="55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63"/>
      <c r="R57" s="50"/>
      <c r="S57" s="63"/>
      <c r="T57" s="47"/>
      <c r="U57" s="48"/>
      <c r="V57" s="48"/>
    </row>
    <row r="58" spans="1:51" s="45" customFormat="1" ht="15" customHeight="1">
      <c r="A58" s="49"/>
      <c r="B58" s="49"/>
      <c r="C58" s="49"/>
      <c r="D58" s="55"/>
      <c r="E58" s="10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63"/>
      <c r="R58" s="50"/>
      <c r="S58" s="63"/>
      <c r="T58" s="97"/>
      <c r="U58" s="48"/>
      <c r="V58" s="48"/>
      <c r="W58" s="44"/>
      <c r="X58" s="44"/>
      <c r="Y58" s="44"/>
      <c r="Z58" s="44"/>
      <c r="AA58" s="44"/>
      <c r="AB58" s="44"/>
      <c r="AC58" s="44"/>
      <c r="AD58" s="44"/>
      <c r="AE58" s="44"/>
      <c r="AF58" s="44"/>
    </row>
    <row r="59" spans="1:51" s="45" customFormat="1" ht="15" customHeight="1">
      <c r="A59" s="49"/>
      <c r="B59" s="49"/>
      <c r="C59" s="49"/>
      <c r="D59" s="55"/>
      <c r="E59" s="10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63"/>
      <c r="R59" s="50"/>
      <c r="S59" s="63"/>
      <c r="T59" s="97"/>
      <c r="U59" s="48"/>
      <c r="V59" s="48"/>
      <c r="W59" s="44"/>
      <c r="X59" s="44"/>
      <c r="Y59" s="44"/>
      <c r="Z59" s="44"/>
      <c r="AA59" s="44"/>
      <c r="AB59" s="44"/>
      <c r="AC59" s="44"/>
      <c r="AD59" s="44"/>
      <c r="AE59" s="44"/>
      <c r="AF59" s="44"/>
    </row>
    <row r="60" spans="1:51" s="45" customFormat="1" ht="15" customHeight="1">
      <c r="A60" s="49"/>
      <c r="B60" s="49"/>
      <c r="C60" s="49"/>
      <c r="D60" s="55"/>
      <c r="E60" s="10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63"/>
      <c r="R60" s="50"/>
      <c r="S60" s="63"/>
      <c r="T60" s="97"/>
      <c r="U60" s="48"/>
      <c r="V60" s="48"/>
      <c r="W60" s="44"/>
      <c r="X60" s="44"/>
      <c r="Y60" s="44"/>
      <c r="Z60" s="44"/>
      <c r="AA60" s="44"/>
      <c r="AB60" s="44"/>
      <c r="AC60" s="44"/>
      <c r="AD60" s="44"/>
      <c r="AE60" s="44"/>
      <c r="AF60" s="44"/>
    </row>
    <row r="61" spans="1:51" s="45" customFormat="1" ht="15" customHeight="1">
      <c r="A61" s="49"/>
      <c r="B61" s="49"/>
      <c r="C61" s="49"/>
      <c r="D61" s="55"/>
      <c r="E61" s="10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63"/>
      <c r="R61" s="50"/>
      <c r="S61" s="63"/>
      <c r="T61" s="97"/>
      <c r="U61" s="48"/>
      <c r="V61" s="48"/>
      <c r="W61" s="44"/>
      <c r="X61" s="44"/>
      <c r="Y61" s="44"/>
      <c r="Z61" s="44"/>
      <c r="AA61" s="44"/>
      <c r="AB61" s="44"/>
      <c r="AC61" s="44"/>
      <c r="AD61" s="44"/>
      <c r="AE61" s="44"/>
      <c r="AF61" s="44"/>
    </row>
    <row r="62" spans="1:51" s="45" customFormat="1" ht="15" customHeight="1">
      <c r="A62" s="49"/>
      <c r="B62" s="49"/>
      <c r="C62" s="49"/>
      <c r="D62" s="46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50"/>
      <c r="R62" s="50"/>
      <c r="S62" s="50"/>
      <c r="T62" s="47"/>
      <c r="U62" s="48"/>
      <c r="V62" s="48"/>
      <c r="W62" s="44"/>
      <c r="X62" s="44"/>
      <c r="Y62" s="44"/>
      <c r="Z62" s="44"/>
      <c r="AA62" s="44"/>
      <c r="AB62" s="44"/>
      <c r="AC62" s="44"/>
      <c r="AD62" s="44"/>
      <c r="AE62" s="44"/>
      <c r="AF62" s="44"/>
    </row>
    <row r="63" spans="1:51" s="45" customFormat="1" ht="15" customHeight="1">
      <c r="A63" s="49"/>
      <c r="B63" s="49"/>
      <c r="C63" s="49"/>
      <c r="D63" s="55"/>
      <c r="E63" s="10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63"/>
      <c r="R63" s="50"/>
      <c r="S63" s="63"/>
      <c r="T63" s="97"/>
      <c r="U63" s="48"/>
      <c r="V63" s="48"/>
    </row>
    <row r="64" spans="1:51" s="17" customFormat="1" ht="15.75">
      <c r="A64" s="49"/>
      <c r="B64" s="49"/>
      <c r="C64" s="49"/>
      <c r="D64" s="55"/>
      <c r="E64" s="109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66"/>
      <c r="R64" s="58"/>
      <c r="S64" s="66"/>
      <c r="T64" s="97"/>
      <c r="U64" s="47"/>
      <c r="V64" s="47"/>
      <c r="W64" s="45"/>
      <c r="X64" s="45"/>
      <c r="Y64" s="45"/>
      <c r="Z64" s="45"/>
      <c r="AA64" s="45"/>
      <c r="AB64" s="45"/>
      <c r="AC64" s="45"/>
      <c r="AD64" s="45"/>
      <c r="AE64" s="45"/>
      <c r="AF64" s="45"/>
    </row>
    <row r="65" spans="1:53" s="45" customFormat="1" ht="21" customHeight="1">
      <c r="A65" s="59"/>
      <c r="B65" s="59"/>
      <c r="C65" s="59"/>
      <c r="D65" s="67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77"/>
      <c r="AB65" s="78"/>
      <c r="AC65" s="77"/>
      <c r="AD65" s="60"/>
      <c r="AE65" s="60"/>
      <c r="AF65" s="60"/>
    </row>
    <row r="66" spans="1:53" s="45" customFormat="1" ht="21" customHeight="1">
      <c r="A66" s="32"/>
      <c r="B66" s="32"/>
      <c r="C66" s="64"/>
      <c r="D66" s="65"/>
      <c r="E66" s="53"/>
      <c r="F66" s="52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83"/>
      <c r="R66" s="83"/>
      <c r="S66" s="68"/>
      <c r="T66" s="68"/>
      <c r="U66" s="68"/>
      <c r="V66" s="68"/>
      <c r="W66" s="68"/>
      <c r="X66" s="68"/>
      <c r="Y66" s="68"/>
      <c r="Z66" s="68"/>
      <c r="AA66" s="70"/>
      <c r="AB66" s="70"/>
      <c r="AC66" s="70"/>
      <c r="AD66" s="70"/>
      <c r="AE66" s="76"/>
      <c r="AF66" s="72"/>
    </row>
    <row r="67" spans="1:53" s="45" customFormat="1" ht="15" customHeight="1">
      <c r="A67" s="73"/>
      <c r="B67" s="73"/>
      <c r="C67" s="73"/>
      <c r="D67" s="71"/>
      <c r="E67" s="40"/>
      <c r="F67" s="41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83"/>
      <c r="R67" s="83"/>
      <c r="S67" s="68"/>
      <c r="T67" s="68"/>
      <c r="U67" s="68"/>
      <c r="V67" s="68"/>
      <c r="W67" s="68"/>
      <c r="X67" s="68"/>
      <c r="Y67" s="68"/>
      <c r="Z67" s="68"/>
      <c r="AA67" s="68"/>
      <c r="AB67" s="62"/>
      <c r="AC67" s="62"/>
      <c r="AD67" s="60"/>
      <c r="AE67" s="60"/>
      <c r="AF67" s="60"/>
    </row>
    <row r="68" spans="1:53" s="17" customFormat="1" ht="18.75">
      <c r="A68" s="73"/>
      <c r="B68" s="73"/>
      <c r="C68" s="73"/>
      <c r="D68" s="71"/>
      <c r="E68" s="110"/>
      <c r="F68" s="23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84"/>
      <c r="R68" s="84"/>
      <c r="S68" s="112"/>
      <c r="T68" s="112"/>
      <c r="U68" s="112"/>
      <c r="V68" s="112"/>
      <c r="W68" s="112"/>
      <c r="X68" s="112"/>
      <c r="Y68" s="112"/>
      <c r="Z68" s="112"/>
      <c r="AA68" s="112"/>
      <c r="AB68" s="61"/>
      <c r="AC68" s="60"/>
      <c r="AD68" s="60"/>
      <c r="AE68" s="60"/>
      <c r="AF68" s="60"/>
    </row>
    <row r="69" spans="1:53" s="89" customFormat="1" ht="18.75">
      <c r="A69" s="79"/>
      <c r="B69" s="79"/>
      <c r="C69" s="79"/>
      <c r="D69" s="79"/>
      <c r="E69" s="110"/>
      <c r="F69" s="23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79"/>
      <c r="R69" s="24"/>
      <c r="S69" s="79"/>
      <c r="T69" s="79"/>
      <c r="U69" s="79"/>
      <c r="V69" s="79"/>
      <c r="W69" s="79"/>
      <c r="X69" s="79"/>
      <c r="Y69" s="79"/>
      <c r="Z69" s="79"/>
      <c r="AA69" s="80"/>
      <c r="AB69" s="79"/>
      <c r="AC69" s="79"/>
      <c r="AD69" s="79"/>
      <c r="AE69" s="79"/>
      <c r="AF69" s="79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</row>
    <row r="70" spans="1:53" s="17" customFormat="1" ht="18.75">
      <c r="A70" s="73"/>
      <c r="B70" s="73"/>
      <c r="C70" s="73"/>
      <c r="D70" s="73"/>
      <c r="E70" s="110"/>
      <c r="F70" s="23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4"/>
      <c r="R70" s="64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81"/>
      <c r="AF70" s="73"/>
    </row>
    <row r="71" spans="1:53" s="45" customFormat="1" ht="15" customHeight="1">
      <c r="A71" s="73"/>
      <c r="B71" s="73"/>
      <c r="C71" s="73"/>
      <c r="D71" s="73"/>
      <c r="E71" s="110"/>
      <c r="F71" s="23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4"/>
      <c r="R71" s="64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81"/>
      <c r="AF71" s="73"/>
    </row>
    <row r="72" spans="1:53" s="45" customFormat="1" ht="15" customHeight="1">
      <c r="A72" s="73"/>
      <c r="B72" s="73"/>
      <c r="C72" s="73"/>
      <c r="D72" s="73"/>
      <c r="E72" s="155"/>
      <c r="F72" s="156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64"/>
      <c r="R72" s="64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81"/>
      <c r="AF72" s="73"/>
    </row>
    <row r="73" spans="1:53" s="45" customFormat="1" ht="15" customHeight="1">
      <c r="A73" s="82"/>
      <c r="B73" s="82"/>
      <c r="C73" s="59"/>
      <c r="D73" s="67"/>
      <c r="E73" s="110"/>
      <c r="F73" s="23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77"/>
      <c r="AB73" s="78"/>
      <c r="AC73" s="77"/>
      <c r="AD73" s="60"/>
      <c r="AE73" s="60"/>
      <c r="AF73" s="60"/>
    </row>
    <row r="74" spans="1:53" s="88" customFormat="1" ht="18.75">
      <c r="A74" s="73"/>
      <c r="B74" s="73"/>
      <c r="C74" s="73"/>
      <c r="D74" s="71"/>
      <c r="E74" s="23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83"/>
      <c r="R74" s="83"/>
      <c r="S74" s="68"/>
      <c r="T74" s="68"/>
      <c r="U74" s="68"/>
      <c r="V74" s="68"/>
      <c r="W74" s="68"/>
      <c r="X74" s="68"/>
      <c r="Y74" s="68"/>
      <c r="Z74" s="68"/>
      <c r="AA74" s="70"/>
      <c r="AB74" s="76"/>
      <c r="AC74" s="70"/>
      <c r="AD74" s="72"/>
      <c r="AE74" s="70"/>
      <c r="AF74" s="70"/>
    </row>
    <row r="75" spans="1:53" s="88" customFormat="1" ht="18.75">
      <c r="A75" s="73"/>
      <c r="B75" s="73"/>
      <c r="C75" s="73"/>
      <c r="D75" s="71"/>
      <c r="E75" s="23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83"/>
      <c r="R75" s="83"/>
      <c r="S75" s="68"/>
      <c r="T75" s="68"/>
      <c r="U75" s="68"/>
      <c r="V75" s="68"/>
      <c r="W75" s="68"/>
      <c r="X75" s="68"/>
      <c r="Y75" s="68"/>
      <c r="Z75" s="68"/>
      <c r="AA75" s="68"/>
      <c r="AB75" s="25"/>
      <c r="AC75" s="25"/>
      <c r="AD75" s="25"/>
      <c r="AE75" s="30"/>
      <c r="AF75" s="24"/>
    </row>
    <row r="76" spans="1:53" ht="26.25">
      <c r="A76" s="32"/>
      <c r="B76" s="32"/>
      <c r="C76" s="64"/>
      <c r="D76" s="64"/>
    </row>
    <row r="77" spans="1:53">
      <c r="A77" s="24"/>
      <c r="B77" s="24"/>
      <c r="C77" s="24"/>
      <c r="D77" s="64"/>
    </row>
    <row r="78" spans="1:53" ht="15.75">
      <c r="A78" s="79"/>
      <c r="B78" s="79"/>
      <c r="C78" s="79"/>
      <c r="D78" s="64"/>
    </row>
    <row r="79" spans="1:53">
      <c r="A79" s="24"/>
      <c r="B79" s="24"/>
      <c r="C79" s="24"/>
      <c r="D79" s="86"/>
    </row>
  </sheetData>
  <sortState ref="A6:V28">
    <sortCondition descending="1" ref="Q6:Q28"/>
  </sortState>
  <mergeCells count="5">
    <mergeCell ref="E72:F72"/>
    <mergeCell ref="A4:E4"/>
    <mergeCell ref="A1:AF1"/>
    <mergeCell ref="A2:AF2"/>
    <mergeCell ref="A3:AF3"/>
  </mergeCells>
  <pageMargins left="0.7" right="0.7" top="0.75" bottom="0.75" header="0.3" footer="0.3"/>
  <pageSetup paperSize="9" scale="37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108"/>
  <sheetViews>
    <sheetView topLeftCell="F1" workbookViewId="0">
      <selection activeCell="T14" sqref="T14:T41"/>
    </sheetView>
  </sheetViews>
  <sheetFormatPr defaultRowHeight="15"/>
  <cols>
    <col min="1" max="1" width="14.140625" customWidth="1"/>
    <col min="2" max="2" width="24.140625" style="44" customWidth="1"/>
    <col min="3" max="3" width="7" customWidth="1"/>
    <col min="4" max="4" width="42.42578125" customWidth="1"/>
    <col min="5" max="5" width="42.140625" style="17" customWidth="1"/>
    <col min="6" max="6" width="7" customWidth="1"/>
    <col min="7" max="7" width="7" style="44" customWidth="1"/>
    <col min="8" max="8" width="9" style="44" customWidth="1"/>
    <col min="9" max="9" width="8" customWidth="1"/>
    <col min="10" max="10" width="11" customWidth="1"/>
    <col min="12" max="12" width="8.85546875" customWidth="1"/>
    <col min="13" max="13" width="10.85546875" customWidth="1"/>
    <col min="14" max="14" width="11" customWidth="1"/>
    <col min="15" max="15" width="11.5703125" customWidth="1"/>
    <col min="16" max="16" width="11.85546875" customWidth="1"/>
    <col min="20" max="20" width="13" customWidth="1"/>
    <col min="22" max="22" width="22.140625" customWidth="1"/>
  </cols>
  <sheetData>
    <row r="1" spans="1:47" s="2" customFormat="1" ht="15.75" customHeight="1">
      <c r="A1" s="157" t="s">
        <v>330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</row>
    <row r="2" spans="1:47" s="2" customFormat="1" ht="15.75" customHeight="1">
      <c r="A2" s="157" t="s">
        <v>41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</row>
    <row r="3" spans="1:47" s="2" customFormat="1" ht="15.75" customHeight="1">
      <c r="A3" s="157" t="s">
        <v>42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</row>
    <row r="4" spans="1:47" s="2" customFormat="1" ht="15.75" customHeight="1">
      <c r="A4" s="158" t="s">
        <v>43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3"/>
      <c r="AC4" s="11"/>
      <c r="AD4" s="10"/>
      <c r="AE4" s="29"/>
      <c r="AF4" s="5"/>
    </row>
    <row r="5" spans="1:47" s="2" customFormat="1" ht="94.5">
      <c r="A5" s="52" t="s">
        <v>10</v>
      </c>
      <c r="B5" s="52" t="s">
        <v>16</v>
      </c>
      <c r="C5" s="52" t="s">
        <v>0</v>
      </c>
      <c r="D5" s="52" t="s">
        <v>1</v>
      </c>
      <c r="E5" s="129" t="s">
        <v>9</v>
      </c>
      <c r="F5" s="52" t="s">
        <v>2</v>
      </c>
      <c r="G5" s="52" t="s">
        <v>44</v>
      </c>
      <c r="H5" s="52" t="s">
        <v>45</v>
      </c>
      <c r="I5" s="52" t="s">
        <v>46</v>
      </c>
      <c r="J5" s="52" t="s">
        <v>54</v>
      </c>
      <c r="K5" s="52" t="s">
        <v>48</v>
      </c>
      <c r="L5" s="52" t="s">
        <v>49</v>
      </c>
      <c r="M5" s="52" t="s">
        <v>50</v>
      </c>
      <c r="N5" s="52" t="s">
        <v>51</v>
      </c>
      <c r="O5" s="52" t="s">
        <v>52</v>
      </c>
      <c r="P5" s="52" t="s">
        <v>53</v>
      </c>
      <c r="Q5" s="53" t="s">
        <v>3</v>
      </c>
      <c r="R5" s="52" t="s">
        <v>4</v>
      </c>
      <c r="S5" s="18" t="s">
        <v>5</v>
      </c>
      <c r="T5" s="52" t="s">
        <v>6</v>
      </c>
      <c r="U5" s="52" t="s">
        <v>7</v>
      </c>
      <c r="V5" s="19" t="s">
        <v>8</v>
      </c>
      <c r="W5" s="45"/>
      <c r="X5" s="45"/>
      <c r="Y5" s="45"/>
      <c r="Z5" s="45"/>
      <c r="AA5" s="45"/>
      <c r="AB5" s="45"/>
      <c r="AC5" s="45"/>
      <c r="AD5" s="45"/>
      <c r="AE5" s="45"/>
      <c r="AF5" s="45"/>
    </row>
    <row r="6" spans="1:47" s="45" customFormat="1" ht="59.25" customHeight="1">
      <c r="A6" s="113" t="s">
        <v>237</v>
      </c>
      <c r="B6" s="113" t="s">
        <v>36</v>
      </c>
      <c r="C6" s="113">
        <v>1</v>
      </c>
      <c r="D6" s="118" t="s">
        <v>70</v>
      </c>
      <c r="E6" s="125" t="s">
        <v>60</v>
      </c>
      <c r="F6" s="115">
        <v>8</v>
      </c>
      <c r="G6" s="115">
        <v>24</v>
      </c>
      <c r="H6" s="115">
        <v>8</v>
      </c>
      <c r="I6" s="115">
        <v>4</v>
      </c>
      <c r="J6" s="115">
        <v>6</v>
      </c>
      <c r="K6" s="115">
        <v>4</v>
      </c>
      <c r="L6" s="115">
        <v>6</v>
      </c>
      <c r="M6" s="115">
        <v>15</v>
      </c>
      <c r="N6" s="115">
        <v>10</v>
      </c>
      <c r="O6" s="115">
        <v>18</v>
      </c>
      <c r="P6" s="115">
        <v>15</v>
      </c>
      <c r="Q6" s="116">
        <f>G6+H6+I6+J6+K6+L6+M6+N6+O6+P6</f>
        <v>110</v>
      </c>
      <c r="R6" s="117"/>
      <c r="S6" s="116">
        <v>110</v>
      </c>
      <c r="T6" s="115" t="s">
        <v>403</v>
      </c>
      <c r="U6" s="115">
        <v>1</v>
      </c>
      <c r="V6" s="115" t="s">
        <v>78</v>
      </c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47" s="45" customFormat="1" ht="51" customHeight="1">
      <c r="A7" s="113" t="s">
        <v>241</v>
      </c>
      <c r="B7" s="113" t="s">
        <v>36</v>
      </c>
      <c r="C7" s="113">
        <v>2</v>
      </c>
      <c r="D7" s="118" t="s">
        <v>74</v>
      </c>
      <c r="E7" s="128" t="s">
        <v>60</v>
      </c>
      <c r="F7" s="115">
        <v>8</v>
      </c>
      <c r="G7" s="115">
        <v>23</v>
      </c>
      <c r="H7" s="115">
        <v>8</v>
      </c>
      <c r="I7" s="115">
        <v>4</v>
      </c>
      <c r="J7" s="115">
        <v>6</v>
      </c>
      <c r="K7" s="115">
        <v>4</v>
      </c>
      <c r="L7" s="115">
        <v>6</v>
      </c>
      <c r="M7" s="115">
        <v>10</v>
      </c>
      <c r="N7" s="115">
        <v>15</v>
      </c>
      <c r="O7" s="115">
        <v>15</v>
      </c>
      <c r="P7" s="115">
        <v>15</v>
      </c>
      <c r="Q7" s="116">
        <f>G7+H7+I7+J7+K7+L7+M7+N7+O7+P7</f>
        <v>106</v>
      </c>
      <c r="R7" s="117"/>
      <c r="S7" s="116">
        <v>106</v>
      </c>
      <c r="T7" s="115" t="s">
        <v>403</v>
      </c>
      <c r="U7" s="115">
        <v>2</v>
      </c>
      <c r="V7" s="115" t="s">
        <v>78</v>
      </c>
      <c r="W7" s="44"/>
      <c r="X7" s="44"/>
      <c r="Y7" s="44"/>
      <c r="Z7" s="44"/>
      <c r="AA7" s="44"/>
      <c r="AB7" s="44"/>
      <c r="AC7" s="44"/>
      <c r="AD7" s="44"/>
      <c r="AE7" s="44"/>
      <c r="AF7" s="44"/>
    </row>
    <row r="8" spans="1:47" s="45" customFormat="1" ht="50.25" customHeight="1">
      <c r="A8" s="113" t="s">
        <v>362</v>
      </c>
      <c r="B8" s="113" t="s">
        <v>36</v>
      </c>
      <c r="C8" s="113">
        <v>3</v>
      </c>
      <c r="D8" s="118" t="s">
        <v>363</v>
      </c>
      <c r="E8" s="128" t="s">
        <v>366</v>
      </c>
      <c r="F8" s="115">
        <v>8</v>
      </c>
      <c r="G8" s="115">
        <v>14</v>
      </c>
      <c r="H8" s="115">
        <v>0</v>
      </c>
      <c r="I8" s="115">
        <v>0</v>
      </c>
      <c r="J8" s="115">
        <v>0</v>
      </c>
      <c r="K8" s="115">
        <v>3</v>
      </c>
      <c r="L8" s="115">
        <v>0</v>
      </c>
      <c r="M8" s="115">
        <v>20</v>
      </c>
      <c r="N8" s="115">
        <v>25</v>
      </c>
      <c r="O8" s="115">
        <v>10</v>
      </c>
      <c r="P8" s="115">
        <v>15</v>
      </c>
      <c r="Q8" s="116">
        <f>G8+H8+I8+J8+K8+L8+M8+N8+O8+P8</f>
        <v>87</v>
      </c>
      <c r="R8" s="117"/>
      <c r="S8" s="116">
        <v>87</v>
      </c>
      <c r="T8" s="115" t="s">
        <v>403</v>
      </c>
      <c r="U8" s="115">
        <v>3</v>
      </c>
      <c r="V8" s="115" t="s">
        <v>336</v>
      </c>
    </row>
    <row r="9" spans="1:47" s="92" customFormat="1" ht="42.75" customHeight="1">
      <c r="A9" s="113" t="s">
        <v>364</v>
      </c>
      <c r="B9" s="113" t="s">
        <v>36</v>
      </c>
      <c r="C9" s="113">
        <v>4</v>
      </c>
      <c r="D9" s="114" t="s">
        <v>365</v>
      </c>
      <c r="E9" s="128" t="s">
        <v>366</v>
      </c>
      <c r="F9" s="115">
        <v>8</v>
      </c>
      <c r="G9" s="115">
        <v>16</v>
      </c>
      <c r="H9" s="115">
        <v>0</v>
      </c>
      <c r="I9" s="115">
        <v>6</v>
      </c>
      <c r="J9" s="115">
        <v>0</v>
      </c>
      <c r="K9" s="115">
        <v>0</v>
      </c>
      <c r="L9" s="115">
        <v>0</v>
      </c>
      <c r="M9" s="115">
        <v>20</v>
      </c>
      <c r="N9" s="115">
        <v>0</v>
      </c>
      <c r="O9" s="115">
        <v>20</v>
      </c>
      <c r="P9" s="115">
        <v>15</v>
      </c>
      <c r="Q9" s="116">
        <f>G9+H9+I9+J9+K9+L9+M9+N9+O9+P9</f>
        <v>77</v>
      </c>
      <c r="R9" s="117"/>
      <c r="S9" s="116">
        <v>77</v>
      </c>
      <c r="T9" s="115" t="s">
        <v>403</v>
      </c>
      <c r="U9" s="115">
        <v>4</v>
      </c>
      <c r="V9" s="115" t="s">
        <v>336</v>
      </c>
      <c r="W9" s="44"/>
      <c r="X9" s="44"/>
      <c r="Y9" s="44"/>
      <c r="Z9" s="44"/>
      <c r="AA9" s="44"/>
      <c r="AB9" s="44"/>
      <c r="AC9" s="44"/>
      <c r="AD9" s="44"/>
      <c r="AE9" s="44"/>
      <c r="AF9" s="44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</row>
    <row r="10" spans="1:47" s="45" customFormat="1" ht="51" customHeight="1">
      <c r="A10" s="113" t="s">
        <v>396</v>
      </c>
      <c r="B10" s="113" t="s">
        <v>36</v>
      </c>
      <c r="C10" s="113">
        <v>5</v>
      </c>
      <c r="D10" s="114" t="s">
        <v>397</v>
      </c>
      <c r="E10" s="128" t="s">
        <v>398</v>
      </c>
      <c r="F10" s="115">
        <v>8</v>
      </c>
      <c r="G10" s="115">
        <v>12</v>
      </c>
      <c r="H10" s="115">
        <v>4</v>
      </c>
      <c r="I10" s="115">
        <v>0</v>
      </c>
      <c r="J10" s="115">
        <v>0</v>
      </c>
      <c r="K10" s="115">
        <v>0</v>
      </c>
      <c r="L10" s="115">
        <v>0</v>
      </c>
      <c r="M10" s="115">
        <v>15</v>
      </c>
      <c r="N10" s="115">
        <v>15</v>
      </c>
      <c r="O10" s="115">
        <v>15</v>
      </c>
      <c r="P10" s="115">
        <v>15</v>
      </c>
      <c r="Q10" s="116">
        <f t="shared" ref="Q10" si="0">G10+H10+I10+J10+K10+L10+M10+N10+O10+P10</f>
        <v>76</v>
      </c>
      <c r="R10" s="117"/>
      <c r="S10" s="116">
        <v>76</v>
      </c>
      <c r="T10" s="115" t="s">
        <v>403</v>
      </c>
      <c r="U10" s="115">
        <v>5</v>
      </c>
      <c r="V10" s="115" t="s">
        <v>395</v>
      </c>
      <c r="W10" s="44"/>
      <c r="X10" s="44"/>
      <c r="Y10" s="44"/>
      <c r="Z10" s="44"/>
      <c r="AA10" s="44"/>
      <c r="AB10" s="44"/>
      <c r="AC10" s="44"/>
      <c r="AD10" s="44"/>
      <c r="AE10" s="44"/>
      <c r="AF10" s="44"/>
    </row>
    <row r="11" spans="1:47" s="45" customFormat="1" ht="59.25" customHeight="1">
      <c r="A11" s="113" t="s">
        <v>393</v>
      </c>
      <c r="B11" s="113" t="s">
        <v>36</v>
      </c>
      <c r="C11" s="113">
        <v>6</v>
      </c>
      <c r="D11" s="118" t="s">
        <v>394</v>
      </c>
      <c r="E11" s="128" t="s">
        <v>398</v>
      </c>
      <c r="F11" s="115">
        <v>8</v>
      </c>
      <c r="G11" s="115">
        <v>14</v>
      </c>
      <c r="H11" s="115">
        <v>4</v>
      </c>
      <c r="I11" s="115">
        <v>0</v>
      </c>
      <c r="J11" s="115">
        <v>0</v>
      </c>
      <c r="K11" s="115">
        <v>0</v>
      </c>
      <c r="L11" s="115">
        <v>0</v>
      </c>
      <c r="M11" s="115">
        <v>15</v>
      </c>
      <c r="N11" s="115">
        <v>15</v>
      </c>
      <c r="O11" s="115">
        <v>10</v>
      </c>
      <c r="P11" s="115">
        <v>15</v>
      </c>
      <c r="Q11" s="116">
        <f t="shared" ref="Q11:Q41" si="1">G11+H11+I11+J11+K11+L11+M11+N11+O11+P11</f>
        <v>73</v>
      </c>
      <c r="R11" s="117"/>
      <c r="S11" s="116">
        <v>73</v>
      </c>
      <c r="T11" s="115" t="s">
        <v>403</v>
      </c>
      <c r="U11" s="115">
        <v>6</v>
      </c>
      <c r="V11" s="115" t="s">
        <v>395</v>
      </c>
      <c r="W11" s="44"/>
      <c r="X11" s="44"/>
      <c r="Y11" s="44"/>
      <c r="Z11" s="44"/>
      <c r="AA11" s="44"/>
      <c r="AB11" s="44"/>
      <c r="AC11" s="44"/>
      <c r="AD11" s="44"/>
      <c r="AE11" s="44"/>
      <c r="AF11" s="44"/>
    </row>
    <row r="12" spans="1:47" s="45" customFormat="1" ht="43.5" customHeight="1">
      <c r="A12" s="113" t="s">
        <v>350</v>
      </c>
      <c r="B12" s="113" t="s">
        <v>36</v>
      </c>
      <c r="C12" s="113">
        <v>7</v>
      </c>
      <c r="D12" s="118" t="s">
        <v>351</v>
      </c>
      <c r="E12" s="128" t="s">
        <v>366</v>
      </c>
      <c r="F12" s="115">
        <v>8</v>
      </c>
      <c r="G12" s="115">
        <v>11</v>
      </c>
      <c r="H12" s="115">
        <v>4</v>
      </c>
      <c r="I12" s="115">
        <v>6</v>
      </c>
      <c r="J12" s="115">
        <v>0</v>
      </c>
      <c r="K12" s="115">
        <v>2</v>
      </c>
      <c r="L12" s="115">
        <v>0</v>
      </c>
      <c r="M12" s="115">
        <v>25</v>
      </c>
      <c r="N12" s="115">
        <v>0</v>
      </c>
      <c r="O12" s="115">
        <v>15</v>
      </c>
      <c r="P12" s="115">
        <v>10</v>
      </c>
      <c r="Q12" s="116">
        <f t="shared" si="1"/>
        <v>73</v>
      </c>
      <c r="R12" s="117"/>
      <c r="S12" s="116">
        <v>73</v>
      </c>
      <c r="T12" s="115" t="s">
        <v>403</v>
      </c>
      <c r="U12" s="115">
        <v>6</v>
      </c>
      <c r="V12" s="115" t="s">
        <v>336</v>
      </c>
      <c r="W12" s="44"/>
      <c r="X12" s="44"/>
      <c r="Y12" s="44"/>
      <c r="Z12" s="44"/>
      <c r="AA12" s="44"/>
      <c r="AB12" s="44"/>
      <c r="AC12" s="44"/>
      <c r="AD12" s="44"/>
      <c r="AE12" s="44"/>
      <c r="AF12" s="44"/>
    </row>
    <row r="13" spans="1:47" s="45" customFormat="1" ht="59.25" customHeight="1">
      <c r="A13" s="113" t="s">
        <v>354</v>
      </c>
      <c r="B13" s="113" t="s">
        <v>36</v>
      </c>
      <c r="C13" s="113">
        <v>8</v>
      </c>
      <c r="D13" s="114" t="s">
        <v>355</v>
      </c>
      <c r="E13" s="128" t="s">
        <v>366</v>
      </c>
      <c r="F13" s="115">
        <v>8</v>
      </c>
      <c r="G13" s="115">
        <v>7</v>
      </c>
      <c r="H13" s="115">
        <v>0</v>
      </c>
      <c r="I13" s="115">
        <v>0</v>
      </c>
      <c r="J13" s="115">
        <v>0</v>
      </c>
      <c r="K13" s="115">
        <v>0</v>
      </c>
      <c r="L13" s="115">
        <v>2</v>
      </c>
      <c r="M13" s="115">
        <v>20</v>
      </c>
      <c r="N13" s="115">
        <v>15</v>
      </c>
      <c r="O13" s="115">
        <v>10</v>
      </c>
      <c r="P13" s="115">
        <v>15</v>
      </c>
      <c r="Q13" s="116">
        <f t="shared" si="1"/>
        <v>69</v>
      </c>
      <c r="R13" s="117"/>
      <c r="S13" s="116">
        <v>69</v>
      </c>
      <c r="T13" s="115" t="s">
        <v>404</v>
      </c>
      <c r="U13" s="115">
        <v>7</v>
      </c>
      <c r="V13" s="115" t="s">
        <v>336</v>
      </c>
      <c r="W13" s="44"/>
      <c r="X13" s="44"/>
      <c r="Y13" s="44"/>
      <c r="Z13" s="44"/>
      <c r="AA13" s="44"/>
      <c r="AB13" s="44"/>
      <c r="AC13" s="44"/>
      <c r="AD13" s="44"/>
      <c r="AE13" s="44"/>
      <c r="AF13" s="44"/>
    </row>
    <row r="14" spans="1:47" s="45" customFormat="1" ht="51" customHeight="1">
      <c r="A14" s="113" t="s">
        <v>360</v>
      </c>
      <c r="B14" s="113" t="s">
        <v>36</v>
      </c>
      <c r="C14" s="113">
        <v>9</v>
      </c>
      <c r="D14" s="118" t="s">
        <v>361</v>
      </c>
      <c r="E14" s="128" t="s">
        <v>366</v>
      </c>
      <c r="F14" s="115">
        <v>8</v>
      </c>
      <c r="G14" s="115">
        <v>8</v>
      </c>
      <c r="H14" s="115">
        <v>0</v>
      </c>
      <c r="I14" s="115">
        <v>0</v>
      </c>
      <c r="J14" s="115">
        <v>0</v>
      </c>
      <c r="K14" s="115">
        <v>0</v>
      </c>
      <c r="L14" s="115">
        <v>0</v>
      </c>
      <c r="M14" s="115">
        <v>15</v>
      </c>
      <c r="N14" s="115">
        <v>15</v>
      </c>
      <c r="O14" s="115">
        <v>20</v>
      </c>
      <c r="P14" s="115">
        <v>10</v>
      </c>
      <c r="Q14" s="116">
        <f t="shared" si="1"/>
        <v>68</v>
      </c>
      <c r="R14" s="117"/>
      <c r="S14" s="116">
        <v>68</v>
      </c>
      <c r="T14" s="115" t="s">
        <v>404</v>
      </c>
      <c r="U14" s="115">
        <v>8</v>
      </c>
      <c r="V14" s="115" t="s">
        <v>336</v>
      </c>
      <c r="W14" s="44"/>
      <c r="X14" s="44"/>
      <c r="Y14" s="44"/>
      <c r="Z14" s="44"/>
      <c r="AA14" s="44"/>
      <c r="AB14" s="44"/>
      <c r="AC14" s="44"/>
      <c r="AD14" s="44"/>
      <c r="AE14" s="44"/>
      <c r="AF14" s="44"/>
    </row>
    <row r="15" spans="1:47" s="45" customFormat="1" ht="59.25" customHeight="1">
      <c r="A15" s="113" t="s">
        <v>356</v>
      </c>
      <c r="B15" s="113" t="s">
        <v>36</v>
      </c>
      <c r="C15" s="113">
        <v>10</v>
      </c>
      <c r="D15" s="114" t="s">
        <v>357</v>
      </c>
      <c r="E15" s="128" t="s">
        <v>366</v>
      </c>
      <c r="F15" s="115">
        <v>8</v>
      </c>
      <c r="G15" s="115">
        <v>9</v>
      </c>
      <c r="H15" s="115">
        <v>0</v>
      </c>
      <c r="I15" s="115">
        <v>0</v>
      </c>
      <c r="J15" s="115">
        <v>0</v>
      </c>
      <c r="K15" s="115">
        <v>0</v>
      </c>
      <c r="L15" s="115">
        <v>3</v>
      </c>
      <c r="M15" s="115">
        <v>15</v>
      </c>
      <c r="N15" s="115">
        <v>10</v>
      </c>
      <c r="O15" s="115">
        <v>10</v>
      </c>
      <c r="P15" s="115">
        <v>15</v>
      </c>
      <c r="Q15" s="116">
        <f t="shared" si="1"/>
        <v>62</v>
      </c>
      <c r="R15" s="117"/>
      <c r="S15" s="116">
        <v>62</v>
      </c>
      <c r="T15" s="115" t="s">
        <v>404</v>
      </c>
      <c r="U15" s="115">
        <v>9</v>
      </c>
      <c r="V15" s="115" t="s">
        <v>336</v>
      </c>
      <c r="W15" s="44"/>
      <c r="X15" s="44"/>
      <c r="Y15" s="44"/>
      <c r="Z15" s="44"/>
      <c r="AA15" s="44"/>
      <c r="AB15" s="44"/>
      <c r="AC15" s="44"/>
      <c r="AD15" s="44"/>
      <c r="AE15" s="44"/>
      <c r="AF15" s="44"/>
    </row>
    <row r="16" spans="1:47" s="45" customFormat="1" ht="59.25" customHeight="1">
      <c r="A16" s="113" t="s">
        <v>352</v>
      </c>
      <c r="B16" s="113" t="s">
        <v>36</v>
      </c>
      <c r="C16" s="113">
        <v>11</v>
      </c>
      <c r="D16" s="114" t="s">
        <v>353</v>
      </c>
      <c r="E16" s="128" t="s">
        <v>366</v>
      </c>
      <c r="F16" s="115">
        <v>8</v>
      </c>
      <c r="G16" s="115">
        <v>9.5</v>
      </c>
      <c r="H16" s="115">
        <v>4</v>
      </c>
      <c r="I16" s="115">
        <v>6</v>
      </c>
      <c r="J16" s="115">
        <v>0</v>
      </c>
      <c r="K16" s="115">
        <v>3</v>
      </c>
      <c r="L16" s="115">
        <v>0</v>
      </c>
      <c r="M16" s="115">
        <v>0</v>
      </c>
      <c r="N16" s="115">
        <v>10</v>
      </c>
      <c r="O16" s="115">
        <v>10</v>
      </c>
      <c r="P16" s="115">
        <v>15</v>
      </c>
      <c r="Q16" s="116">
        <f t="shared" si="1"/>
        <v>57.5</v>
      </c>
      <c r="R16" s="117"/>
      <c r="S16" s="116">
        <v>58</v>
      </c>
      <c r="T16" s="115" t="s">
        <v>404</v>
      </c>
      <c r="U16" s="115">
        <v>10</v>
      </c>
      <c r="V16" s="115" t="s">
        <v>336</v>
      </c>
      <c r="W16" s="44"/>
      <c r="X16" s="44"/>
      <c r="Y16" s="44"/>
      <c r="Z16" s="44"/>
      <c r="AA16" s="44"/>
      <c r="AB16" s="44"/>
      <c r="AC16" s="44"/>
      <c r="AD16" s="44"/>
      <c r="AE16" s="44"/>
      <c r="AF16" s="44"/>
    </row>
    <row r="17" spans="1:47" s="45" customFormat="1" ht="51" customHeight="1">
      <c r="A17" s="113" t="s">
        <v>228</v>
      </c>
      <c r="B17" s="113" t="s">
        <v>36</v>
      </c>
      <c r="C17" s="113">
        <v>12</v>
      </c>
      <c r="D17" s="118" t="s">
        <v>140</v>
      </c>
      <c r="E17" s="128" t="s">
        <v>214</v>
      </c>
      <c r="F17" s="115">
        <v>8</v>
      </c>
      <c r="G17" s="115">
        <v>25</v>
      </c>
      <c r="H17" s="115">
        <v>2</v>
      </c>
      <c r="I17" s="115">
        <v>6</v>
      </c>
      <c r="J17" s="115">
        <v>6</v>
      </c>
      <c r="K17" s="115">
        <v>4</v>
      </c>
      <c r="L17" s="115">
        <v>6</v>
      </c>
      <c r="M17" s="115">
        <v>0</v>
      </c>
      <c r="N17" s="115">
        <v>0</v>
      </c>
      <c r="O17" s="115">
        <v>0</v>
      </c>
      <c r="P17" s="115">
        <v>0</v>
      </c>
      <c r="Q17" s="116">
        <f t="shared" si="1"/>
        <v>49</v>
      </c>
      <c r="R17" s="117"/>
      <c r="S17" s="116">
        <v>49</v>
      </c>
      <c r="T17" s="115" t="s">
        <v>404</v>
      </c>
      <c r="U17" s="115">
        <v>11</v>
      </c>
      <c r="V17" s="115" t="s">
        <v>117</v>
      </c>
      <c r="W17" s="44"/>
      <c r="X17" s="44"/>
      <c r="Y17" s="44"/>
      <c r="Z17" s="44"/>
      <c r="AA17" s="44"/>
      <c r="AB17" s="44"/>
      <c r="AC17" s="44"/>
      <c r="AD17" s="44"/>
      <c r="AE17" s="44"/>
      <c r="AF17" s="44"/>
    </row>
    <row r="18" spans="1:47" s="45" customFormat="1" ht="50.25" customHeight="1">
      <c r="A18" s="113" t="s">
        <v>223</v>
      </c>
      <c r="B18" s="113" t="s">
        <v>36</v>
      </c>
      <c r="C18" s="113">
        <v>13</v>
      </c>
      <c r="D18" s="118" t="s">
        <v>135</v>
      </c>
      <c r="E18" s="128" t="s">
        <v>214</v>
      </c>
      <c r="F18" s="115">
        <v>8</v>
      </c>
      <c r="G18" s="115">
        <v>17</v>
      </c>
      <c r="H18" s="115">
        <v>8</v>
      </c>
      <c r="I18" s="115">
        <v>6</v>
      </c>
      <c r="J18" s="115">
        <v>4</v>
      </c>
      <c r="K18" s="115">
        <v>4</v>
      </c>
      <c r="L18" s="115">
        <v>6</v>
      </c>
      <c r="M18" s="115">
        <v>0</v>
      </c>
      <c r="N18" s="115">
        <v>0</v>
      </c>
      <c r="O18" s="115">
        <v>0</v>
      </c>
      <c r="P18" s="115">
        <v>0</v>
      </c>
      <c r="Q18" s="116">
        <f t="shared" si="1"/>
        <v>45</v>
      </c>
      <c r="R18" s="117"/>
      <c r="S18" s="116">
        <v>45</v>
      </c>
      <c r="T18" s="115" t="s">
        <v>404</v>
      </c>
      <c r="U18" s="115">
        <v>12</v>
      </c>
      <c r="V18" s="115" t="s">
        <v>117</v>
      </c>
    </row>
    <row r="19" spans="1:47" s="45" customFormat="1" ht="43.5" customHeight="1">
      <c r="A19" s="113" t="s">
        <v>201</v>
      </c>
      <c r="B19" s="113" t="s">
        <v>36</v>
      </c>
      <c r="C19" s="113">
        <v>14</v>
      </c>
      <c r="D19" s="118" t="s">
        <v>177</v>
      </c>
      <c r="E19" s="128" t="s">
        <v>215</v>
      </c>
      <c r="F19" s="115">
        <v>8</v>
      </c>
      <c r="G19" s="115">
        <v>18</v>
      </c>
      <c r="H19" s="115">
        <v>8</v>
      </c>
      <c r="I19" s="115">
        <v>6</v>
      </c>
      <c r="J19" s="115">
        <v>2</v>
      </c>
      <c r="K19" s="115">
        <v>2</v>
      </c>
      <c r="L19" s="115">
        <v>6</v>
      </c>
      <c r="M19" s="115">
        <v>0</v>
      </c>
      <c r="N19" s="115">
        <v>0</v>
      </c>
      <c r="O19" s="115">
        <v>0</v>
      </c>
      <c r="P19" s="115">
        <v>0</v>
      </c>
      <c r="Q19" s="116">
        <f t="shared" si="1"/>
        <v>42</v>
      </c>
      <c r="R19" s="117"/>
      <c r="S19" s="116">
        <v>42</v>
      </c>
      <c r="T19" s="115" t="s">
        <v>404</v>
      </c>
      <c r="U19" s="115">
        <v>13</v>
      </c>
      <c r="V19" s="115" t="s">
        <v>171</v>
      </c>
      <c r="W19" s="44"/>
      <c r="X19" s="44"/>
      <c r="Y19" s="44"/>
      <c r="Z19" s="44"/>
      <c r="AA19" s="44"/>
      <c r="AB19" s="44"/>
      <c r="AC19" s="44"/>
      <c r="AD19" s="44"/>
      <c r="AE19" s="44"/>
      <c r="AF19" s="44"/>
    </row>
    <row r="20" spans="1:47" s="92" customFormat="1" ht="42.75" customHeight="1">
      <c r="A20" s="113" t="s">
        <v>226</v>
      </c>
      <c r="B20" s="113" t="s">
        <v>36</v>
      </c>
      <c r="C20" s="113">
        <v>15</v>
      </c>
      <c r="D20" s="114" t="s">
        <v>138</v>
      </c>
      <c r="E20" s="128" t="s">
        <v>214</v>
      </c>
      <c r="F20" s="115">
        <v>8</v>
      </c>
      <c r="G20" s="115">
        <v>24</v>
      </c>
      <c r="H20" s="115">
        <v>2</v>
      </c>
      <c r="I20" s="115">
        <v>6</v>
      </c>
      <c r="J20" s="115">
        <v>2</v>
      </c>
      <c r="K20" s="115">
        <v>4</v>
      </c>
      <c r="L20" s="115">
        <v>4</v>
      </c>
      <c r="M20" s="115">
        <v>0</v>
      </c>
      <c r="N20" s="115">
        <v>0</v>
      </c>
      <c r="O20" s="115">
        <v>0</v>
      </c>
      <c r="P20" s="115">
        <v>0</v>
      </c>
      <c r="Q20" s="116">
        <f t="shared" si="1"/>
        <v>42</v>
      </c>
      <c r="R20" s="117"/>
      <c r="S20" s="116">
        <v>42</v>
      </c>
      <c r="T20" s="115" t="s">
        <v>404</v>
      </c>
      <c r="U20" s="115">
        <v>13</v>
      </c>
      <c r="V20" s="115" t="s">
        <v>117</v>
      </c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</row>
    <row r="21" spans="1:47" s="45" customFormat="1" ht="48" customHeight="1">
      <c r="A21" s="113" t="s">
        <v>224</v>
      </c>
      <c r="B21" s="113" t="s">
        <v>36</v>
      </c>
      <c r="C21" s="113">
        <v>16</v>
      </c>
      <c r="D21" s="114" t="s">
        <v>136</v>
      </c>
      <c r="E21" s="128" t="s">
        <v>214</v>
      </c>
      <c r="F21" s="115">
        <v>8</v>
      </c>
      <c r="G21" s="115">
        <v>21</v>
      </c>
      <c r="H21" s="115">
        <v>2</v>
      </c>
      <c r="I21" s="115">
        <v>6</v>
      </c>
      <c r="J21" s="115">
        <v>6</v>
      </c>
      <c r="K21" s="115">
        <v>6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6">
        <f t="shared" si="1"/>
        <v>41</v>
      </c>
      <c r="R21" s="117"/>
      <c r="S21" s="116">
        <v>41</v>
      </c>
      <c r="T21" s="115" t="s">
        <v>404</v>
      </c>
      <c r="U21" s="115">
        <v>14</v>
      </c>
      <c r="V21" s="115" t="s">
        <v>117</v>
      </c>
      <c r="W21" s="44"/>
      <c r="X21" s="44"/>
      <c r="Y21" s="44"/>
      <c r="Z21" s="44"/>
      <c r="AA21" s="44"/>
      <c r="AB21" s="44"/>
      <c r="AC21" s="44"/>
      <c r="AD21" s="44"/>
      <c r="AE21" s="44"/>
      <c r="AF21" s="44"/>
    </row>
    <row r="22" spans="1:47" s="45" customFormat="1" ht="48" customHeight="1">
      <c r="A22" s="113" t="s">
        <v>225</v>
      </c>
      <c r="B22" s="113" t="s">
        <v>36</v>
      </c>
      <c r="C22" s="113">
        <v>17</v>
      </c>
      <c r="D22" s="114" t="s">
        <v>137</v>
      </c>
      <c r="E22" s="128" t="s">
        <v>214</v>
      </c>
      <c r="F22" s="115">
        <v>8</v>
      </c>
      <c r="G22" s="115">
        <v>17</v>
      </c>
      <c r="H22" s="115">
        <v>6</v>
      </c>
      <c r="I22" s="115">
        <v>6</v>
      </c>
      <c r="J22" s="115">
        <v>2</v>
      </c>
      <c r="K22" s="115">
        <v>4</v>
      </c>
      <c r="L22" s="115">
        <v>6</v>
      </c>
      <c r="M22" s="115">
        <v>0</v>
      </c>
      <c r="N22" s="115">
        <v>0</v>
      </c>
      <c r="O22" s="115">
        <v>0</v>
      </c>
      <c r="P22" s="115">
        <v>0</v>
      </c>
      <c r="Q22" s="116">
        <f t="shared" si="1"/>
        <v>41</v>
      </c>
      <c r="R22" s="117"/>
      <c r="S22" s="116">
        <v>41</v>
      </c>
      <c r="T22" s="115" t="s">
        <v>404</v>
      </c>
      <c r="U22" s="115">
        <v>14</v>
      </c>
      <c r="V22" s="115" t="s">
        <v>117</v>
      </c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1:47" s="45" customFormat="1" ht="59.25" customHeight="1">
      <c r="A23" s="113" t="s">
        <v>229</v>
      </c>
      <c r="B23" s="113" t="s">
        <v>36</v>
      </c>
      <c r="C23" s="113">
        <v>18</v>
      </c>
      <c r="D23" s="118" t="s">
        <v>141</v>
      </c>
      <c r="E23" s="128" t="s">
        <v>214</v>
      </c>
      <c r="F23" s="115">
        <v>8</v>
      </c>
      <c r="G23" s="115">
        <v>20</v>
      </c>
      <c r="H23" s="115">
        <v>2</v>
      </c>
      <c r="I23" s="115">
        <v>6</v>
      </c>
      <c r="J23" s="115">
        <v>2</v>
      </c>
      <c r="K23" s="115">
        <v>4</v>
      </c>
      <c r="L23" s="115">
        <v>4</v>
      </c>
      <c r="M23" s="115">
        <v>0</v>
      </c>
      <c r="N23" s="115">
        <v>0</v>
      </c>
      <c r="O23" s="115">
        <v>0</v>
      </c>
      <c r="P23" s="115">
        <v>0</v>
      </c>
      <c r="Q23" s="116">
        <f t="shared" si="1"/>
        <v>38</v>
      </c>
      <c r="R23" s="117"/>
      <c r="S23" s="116">
        <v>38</v>
      </c>
      <c r="T23" s="115" t="s">
        <v>404</v>
      </c>
      <c r="U23" s="115">
        <v>15</v>
      </c>
      <c r="V23" s="115" t="s">
        <v>117</v>
      </c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1:47" s="45" customFormat="1" ht="51" customHeight="1">
      <c r="A24" s="113" t="s">
        <v>358</v>
      </c>
      <c r="B24" s="113" t="s">
        <v>36</v>
      </c>
      <c r="C24" s="113">
        <v>19</v>
      </c>
      <c r="D24" s="118" t="s">
        <v>359</v>
      </c>
      <c r="E24" s="128" t="s">
        <v>366</v>
      </c>
      <c r="F24" s="115">
        <v>8</v>
      </c>
      <c r="G24" s="115">
        <v>9</v>
      </c>
      <c r="H24" s="115">
        <v>4</v>
      </c>
      <c r="I24" s="115">
        <v>2</v>
      </c>
      <c r="J24" s="115">
        <v>0</v>
      </c>
      <c r="K24" s="115">
        <v>2</v>
      </c>
      <c r="L24" s="115">
        <v>0</v>
      </c>
      <c r="M24" s="115">
        <v>0</v>
      </c>
      <c r="N24" s="115">
        <v>0</v>
      </c>
      <c r="O24" s="115">
        <v>10</v>
      </c>
      <c r="P24" s="115">
        <v>10</v>
      </c>
      <c r="Q24" s="116">
        <f t="shared" si="1"/>
        <v>37</v>
      </c>
      <c r="R24" s="117"/>
      <c r="S24" s="116">
        <v>37</v>
      </c>
      <c r="T24" s="115" t="s">
        <v>404</v>
      </c>
      <c r="U24" s="115">
        <v>16</v>
      </c>
      <c r="V24" s="115" t="s">
        <v>336</v>
      </c>
      <c r="W24" s="44"/>
      <c r="X24" s="44"/>
      <c r="Y24" s="44"/>
      <c r="Z24" s="44"/>
      <c r="AA24" s="44"/>
      <c r="AB24" s="44"/>
      <c r="AC24" s="44"/>
      <c r="AD24" s="44"/>
      <c r="AE24" s="44"/>
      <c r="AF24" s="44"/>
    </row>
    <row r="25" spans="1:47" s="45" customFormat="1" ht="50.25" customHeight="1">
      <c r="A25" s="113" t="s">
        <v>202</v>
      </c>
      <c r="B25" s="113" t="s">
        <v>36</v>
      </c>
      <c r="C25" s="113">
        <v>20</v>
      </c>
      <c r="D25" s="114" t="s">
        <v>178</v>
      </c>
      <c r="E25" s="128" t="s">
        <v>215</v>
      </c>
      <c r="F25" s="115">
        <v>8</v>
      </c>
      <c r="G25" s="115">
        <v>17</v>
      </c>
      <c r="H25" s="115">
        <v>8</v>
      </c>
      <c r="I25" s="115">
        <v>5</v>
      </c>
      <c r="J25" s="115">
        <v>0</v>
      </c>
      <c r="K25" s="115">
        <v>4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6">
        <f t="shared" si="1"/>
        <v>34</v>
      </c>
      <c r="R25" s="117"/>
      <c r="S25" s="116">
        <v>34</v>
      </c>
      <c r="T25" s="115" t="s">
        <v>404</v>
      </c>
      <c r="U25" s="115">
        <v>17</v>
      </c>
      <c r="V25" s="115" t="s">
        <v>171</v>
      </c>
    </row>
    <row r="26" spans="1:47" s="92" customFormat="1" ht="42.75" customHeight="1">
      <c r="A26" s="113" t="s">
        <v>203</v>
      </c>
      <c r="B26" s="113" t="s">
        <v>36</v>
      </c>
      <c r="C26" s="113">
        <v>21</v>
      </c>
      <c r="D26" s="114" t="s">
        <v>179</v>
      </c>
      <c r="E26" s="128" t="s">
        <v>215</v>
      </c>
      <c r="F26" s="115">
        <v>8</v>
      </c>
      <c r="G26" s="115">
        <v>19</v>
      </c>
      <c r="H26" s="115">
        <v>8</v>
      </c>
      <c r="I26" s="115">
        <v>0</v>
      </c>
      <c r="J26" s="115">
        <v>2</v>
      </c>
      <c r="K26" s="115">
        <v>4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6">
        <f t="shared" si="1"/>
        <v>33</v>
      </c>
      <c r="R26" s="117"/>
      <c r="S26" s="116">
        <v>33</v>
      </c>
      <c r="T26" s="115" t="s">
        <v>404</v>
      </c>
      <c r="U26" s="115">
        <v>18</v>
      </c>
      <c r="V26" s="115" t="s">
        <v>171</v>
      </c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</row>
    <row r="27" spans="1:47" s="45" customFormat="1" ht="43.5" customHeight="1">
      <c r="A27" s="113" t="s">
        <v>227</v>
      </c>
      <c r="B27" s="113" t="s">
        <v>36</v>
      </c>
      <c r="C27" s="113">
        <v>22</v>
      </c>
      <c r="D27" s="118" t="s">
        <v>139</v>
      </c>
      <c r="E27" s="128" t="s">
        <v>214</v>
      </c>
      <c r="F27" s="115">
        <v>8</v>
      </c>
      <c r="G27" s="115">
        <v>18</v>
      </c>
      <c r="H27" s="115">
        <v>2</v>
      </c>
      <c r="I27" s="115">
        <v>4</v>
      </c>
      <c r="J27" s="115">
        <v>2</v>
      </c>
      <c r="K27" s="115">
        <v>2</v>
      </c>
      <c r="L27" s="115">
        <v>4</v>
      </c>
      <c r="M27" s="115">
        <v>0</v>
      </c>
      <c r="N27" s="115">
        <v>0</v>
      </c>
      <c r="O27" s="115">
        <v>0</v>
      </c>
      <c r="P27" s="115">
        <v>0</v>
      </c>
      <c r="Q27" s="116">
        <f t="shared" si="1"/>
        <v>32</v>
      </c>
      <c r="R27" s="117"/>
      <c r="S27" s="116">
        <v>32</v>
      </c>
      <c r="T27" s="115" t="s">
        <v>404</v>
      </c>
      <c r="U27" s="115">
        <v>19</v>
      </c>
      <c r="V27" s="115" t="s">
        <v>117</v>
      </c>
      <c r="W27" s="44"/>
      <c r="X27" s="44"/>
      <c r="Y27" s="44"/>
      <c r="Z27" s="44"/>
      <c r="AA27" s="44"/>
      <c r="AB27" s="44"/>
      <c r="AC27" s="44"/>
      <c r="AD27" s="44"/>
      <c r="AE27" s="44"/>
      <c r="AF27" s="44"/>
    </row>
    <row r="28" spans="1:47" s="45" customFormat="1" ht="48" customHeight="1">
      <c r="A28" s="113" t="s">
        <v>204</v>
      </c>
      <c r="B28" s="113" t="s">
        <v>36</v>
      </c>
      <c r="C28" s="113">
        <v>23</v>
      </c>
      <c r="D28" s="114" t="s">
        <v>180</v>
      </c>
      <c r="E28" s="128" t="s">
        <v>215</v>
      </c>
      <c r="F28" s="115">
        <v>8</v>
      </c>
      <c r="G28" s="115">
        <v>14</v>
      </c>
      <c r="H28" s="115">
        <v>4</v>
      </c>
      <c r="I28" s="115">
        <v>6</v>
      </c>
      <c r="J28" s="115">
        <v>2</v>
      </c>
      <c r="K28" s="115">
        <v>4</v>
      </c>
      <c r="L28" s="115">
        <v>2</v>
      </c>
      <c r="M28" s="115">
        <v>0</v>
      </c>
      <c r="N28" s="115">
        <v>0</v>
      </c>
      <c r="O28" s="115">
        <v>0</v>
      </c>
      <c r="P28" s="115">
        <v>0</v>
      </c>
      <c r="Q28" s="116">
        <f t="shared" si="1"/>
        <v>32</v>
      </c>
      <c r="R28" s="117"/>
      <c r="S28" s="116">
        <v>32</v>
      </c>
      <c r="T28" s="115" t="s">
        <v>404</v>
      </c>
      <c r="U28" s="115">
        <v>19</v>
      </c>
      <c r="V28" s="115" t="s">
        <v>171</v>
      </c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1:47" s="45" customFormat="1" ht="51">
      <c r="A29" s="113" t="s">
        <v>205</v>
      </c>
      <c r="B29" s="113" t="s">
        <v>36</v>
      </c>
      <c r="C29" s="113">
        <v>24</v>
      </c>
      <c r="D29" s="118" t="s">
        <v>181</v>
      </c>
      <c r="E29" s="128" t="s">
        <v>215</v>
      </c>
      <c r="F29" s="115">
        <v>8</v>
      </c>
      <c r="G29" s="115">
        <v>18</v>
      </c>
      <c r="H29" s="115">
        <v>0</v>
      </c>
      <c r="I29" s="115">
        <v>6</v>
      </c>
      <c r="J29" s="115">
        <v>2</v>
      </c>
      <c r="K29" s="115">
        <v>2</v>
      </c>
      <c r="L29" s="115">
        <v>2</v>
      </c>
      <c r="M29" s="115">
        <v>0</v>
      </c>
      <c r="N29" s="115">
        <v>0</v>
      </c>
      <c r="O29" s="115">
        <v>0</v>
      </c>
      <c r="P29" s="115">
        <v>0</v>
      </c>
      <c r="Q29" s="116">
        <f t="shared" si="1"/>
        <v>30</v>
      </c>
      <c r="R29" s="117"/>
      <c r="S29" s="116">
        <v>30</v>
      </c>
      <c r="T29" s="115" t="s">
        <v>404</v>
      </c>
      <c r="U29" s="115">
        <v>20</v>
      </c>
      <c r="V29" s="115" t="s">
        <v>171</v>
      </c>
    </row>
    <row r="30" spans="1:47" s="45" customFormat="1" ht="59.25" customHeight="1">
      <c r="A30" s="113" t="s">
        <v>316</v>
      </c>
      <c r="B30" s="113" t="s">
        <v>36</v>
      </c>
      <c r="C30" s="113">
        <v>25</v>
      </c>
      <c r="D30" s="114" t="s">
        <v>311</v>
      </c>
      <c r="E30" s="128" t="s">
        <v>321</v>
      </c>
      <c r="F30" s="115">
        <v>8</v>
      </c>
      <c r="G30" s="115">
        <v>20</v>
      </c>
      <c r="H30" s="115">
        <v>2</v>
      </c>
      <c r="I30" s="115">
        <v>2</v>
      </c>
      <c r="J30" s="115">
        <v>2</v>
      </c>
      <c r="K30" s="115">
        <v>1</v>
      </c>
      <c r="L30" s="115">
        <v>2</v>
      </c>
      <c r="M30" s="115">
        <v>0</v>
      </c>
      <c r="N30" s="115">
        <v>0</v>
      </c>
      <c r="O30" s="115">
        <v>0</v>
      </c>
      <c r="P30" s="115">
        <v>0</v>
      </c>
      <c r="Q30" s="116">
        <f t="shared" si="1"/>
        <v>29</v>
      </c>
      <c r="R30" s="117"/>
      <c r="S30" s="116">
        <v>29</v>
      </c>
      <c r="T30" s="115" t="s">
        <v>404</v>
      </c>
      <c r="U30" s="115">
        <v>21</v>
      </c>
      <c r="V30" s="115" t="s">
        <v>78</v>
      </c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  <row r="31" spans="1:47" s="45" customFormat="1" ht="51" customHeight="1">
      <c r="A31" s="113" t="s">
        <v>202</v>
      </c>
      <c r="B31" s="113" t="s">
        <v>36</v>
      </c>
      <c r="C31" s="113">
        <v>26</v>
      </c>
      <c r="D31" s="118" t="s">
        <v>96</v>
      </c>
      <c r="E31" s="128" t="s">
        <v>94</v>
      </c>
      <c r="F31" s="115">
        <v>8</v>
      </c>
      <c r="G31" s="115">
        <v>12</v>
      </c>
      <c r="H31" s="115">
        <v>0</v>
      </c>
      <c r="I31" s="115">
        <v>0</v>
      </c>
      <c r="J31" s="115">
        <v>0</v>
      </c>
      <c r="K31" s="115">
        <v>4</v>
      </c>
      <c r="L31" s="115">
        <v>0</v>
      </c>
      <c r="M31" s="115">
        <v>0</v>
      </c>
      <c r="N31" s="115">
        <v>10</v>
      </c>
      <c r="O31" s="115">
        <v>0</v>
      </c>
      <c r="P31" s="115">
        <v>0</v>
      </c>
      <c r="Q31" s="116">
        <f t="shared" si="1"/>
        <v>26</v>
      </c>
      <c r="R31" s="117"/>
      <c r="S31" s="116">
        <v>26</v>
      </c>
      <c r="T31" s="115" t="s">
        <v>404</v>
      </c>
      <c r="U31" s="115">
        <v>22</v>
      </c>
      <c r="V31" s="115" t="s">
        <v>95</v>
      </c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1:47" s="45" customFormat="1" ht="50.25" customHeight="1">
      <c r="A32" s="113" t="s">
        <v>206</v>
      </c>
      <c r="B32" s="113" t="s">
        <v>36</v>
      </c>
      <c r="C32" s="113">
        <v>27</v>
      </c>
      <c r="D32" s="118" t="s">
        <v>182</v>
      </c>
      <c r="E32" s="128" t="s">
        <v>215</v>
      </c>
      <c r="F32" s="115">
        <v>8</v>
      </c>
      <c r="G32" s="115">
        <v>15</v>
      </c>
      <c r="H32" s="115">
        <v>4</v>
      </c>
      <c r="I32" s="115">
        <v>0</v>
      </c>
      <c r="J32" s="115">
        <v>2</v>
      </c>
      <c r="K32" s="115">
        <v>2</v>
      </c>
      <c r="L32" s="115">
        <v>2</v>
      </c>
      <c r="M32" s="115">
        <v>0</v>
      </c>
      <c r="N32" s="115">
        <v>0</v>
      </c>
      <c r="O32" s="115">
        <v>0</v>
      </c>
      <c r="P32" s="115">
        <v>0</v>
      </c>
      <c r="Q32" s="116">
        <f t="shared" si="1"/>
        <v>25</v>
      </c>
      <c r="R32" s="117"/>
      <c r="S32" s="116">
        <v>25</v>
      </c>
      <c r="T32" s="115" t="s">
        <v>404</v>
      </c>
      <c r="U32" s="115">
        <v>23</v>
      </c>
      <c r="V32" s="115" t="s">
        <v>171</v>
      </c>
    </row>
    <row r="33" spans="1:47" s="45" customFormat="1" ht="66" customHeight="1">
      <c r="A33" s="113" t="s">
        <v>201</v>
      </c>
      <c r="B33" s="113" t="s">
        <v>36</v>
      </c>
      <c r="C33" s="113">
        <v>28</v>
      </c>
      <c r="D33" s="118" t="s">
        <v>89</v>
      </c>
      <c r="E33" s="128" t="s">
        <v>236</v>
      </c>
      <c r="F33" s="115">
        <v>8</v>
      </c>
      <c r="G33" s="115">
        <v>14</v>
      </c>
      <c r="H33" s="115">
        <v>8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6">
        <f t="shared" si="1"/>
        <v>22</v>
      </c>
      <c r="R33" s="117"/>
      <c r="S33" s="116">
        <v>22</v>
      </c>
      <c r="T33" s="115" t="s">
        <v>404</v>
      </c>
      <c r="U33" s="115">
        <v>24</v>
      </c>
      <c r="V33" s="115" t="s">
        <v>85</v>
      </c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47" s="45" customFormat="1" ht="50.25" customHeight="1">
      <c r="A34" s="113" t="s">
        <v>320</v>
      </c>
      <c r="B34" s="113" t="s">
        <v>36</v>
      </c>
      <c r="C34" s="113">
        <v>29</v>
      </c>
      <c r="D34" s="114" t="s">
        <v>313</v>
      </c>
      <c r="E34" s="128" t="s">
        <v>321</v>
      </c>
      <c r="F34" s="115">
        <v>8</v>
      </c>
      <c r="G34" s="115">
        <v>12</v>
      </c>
      <c r="H34" s="115">
        <v>2</v>
      </c>
      <c r="I34" s="115">
        <v>2</v>
      </c>
      <c r="J34" s="115">
        <v>2</v>
      </c>
      <c r="K34" s="115">
        <v>1</v>
      </c>
      <c r="L34" s="115">
        <v>1</v>
      </c>
      <c r="M34" s="115">
        <v>0</v>
      </c>
      <c r="N34" s="115">
        <v>0</v>
      </c>
      <c r="O34" s="115">
        <v>0</v>
      </c>
      <c r="P34" s="115">
        <v>0</v>
      </c>
      <c r="Q34" s="116">
        <f t="shared" si="1"/>
        <v>20</v>
      </c>
      <c r="R34" s="117"/>
      <c r="S34" s="116">
        <v>20</v>
      </c>
      <c r="T34" s="115" t="s">
        <v>404</v>
      </c>
      <c r="U34" s="115">
        <v>25</v>
      </c>
      <c r="V34" s="115" t="s">
        <v>78</v>
      </c>
    </row>
    <row r="35" spans="1:47" s="45" customFormat="1" ht="59.25" customHeight="1">
      <c r="A35" s="113" t="s">
        <v>238</v>
      </c>
      <c r="B35" s="113" t="s">
        <v>36</v>
      </c>
      <c r="C35" s="113">
        <v>30</v>
      </c>
      <c r="D35" s="114" t="s">
        <v>71</v>
      </c>
      <c r="E35" s="128" t="s">
        <v>60</v>
      </c>
      <c r="F35" s="115">
        <v>8</v>
      </c>
      <c r="G35" s="115">
        <v>10</v>
      </c>
      <c r="H35" s="115">
        <v>2</v>
      </c>
      <c r="I35" s="115">
        <v>2</v>
      </c>
      <c r="J35" s="115">
        <v>2</v>
      </c>
      <c r="K35" s="115">
        <v>0</v>
      </c>
      <c r="L35" s="115">
        <v>4</v>
      </c>
      <c r="M35" s="115">
        <v>0</v>
      </c>
      <c r="N35" s="115">
        <v>0</v>
      </c>
      <c r="O35" s="115">
        <v>0</v>
      </c>
      <c r="P35" s="115">
        <v>0</v>
      </c>
      <c r="Q35" s="116">
        <f t="shared" si="1"/>
        <v>20</v>
      </c>
      <c r="R35" s="117"/>
      <c r="S35" s="116">
        <v>20</v>
      </c>
      <c r="T35" s="115" t="s">
        <v>404</v>
      </c>
      <c r="U35" s="115">
        <v>25</v>
      </c>
      <c r="V35" s="115" t="s">
        <v>78</v>
      </c>
      <c r="W35" s="44"/>
      <c r="X35" s="44"/>
      <c r="Y35" s="44"/>
      <c r="Z35" s="44"/>
      <c r="AA35" s="44"/>
      <c r="AB35" s="44"/>
      <c r="AC35" s="44"/>
      <c r="AD35" s="44"/>
      <c r="AE35" s="44"/>
      <c r="AF35" s="44"/>
    </row>
    <row r="36" spans="1:47" s="45" customFormat="1" ht="51" customHeight="1">
      <c r="A36" s="113" t="s">
        <v>317</v>
      </c>
      <c r="B36" s="113" t="s">
        <v>36</v>
      </c>
      <c r="C36" s="113">
        <v>31</v>
      </c>
      <c r="D36" s="114" t="s">
        <v>312</v>
      </c>
      <c r="E36" s="128" t="s">
        <v>321</v>
      </c>
      <c r="F36" s="115">
        <v>8</v>
      </c>
      <c r="G36" s="115">
        <v>12</v>
      </c>
      <c r="H36" s="115">
        <v>2</v>
      </c>
      <c r="I36" s="115">
        <v>2</v>
      </c>
      <c r="J36" s="115">
        <v>2</v>
      </c>
      <c r="K36" s="115">
        <v>1</v>
      </c>
      <c r="L36" s="115">
        <v>1</v>
      </c>
      <c r="M36" s="115">
        <v>0</v>
      </c>
      <c r="N36" s="115">
        <v>0</v>
      </c>
      <c r="O36" s="115">
        <v>0</v>
      </c>
      <c r="P36" s="115">
        <v>0</v>
      </c>
      <c r="Q36" s="116">
        <f t="shared" si="1"/>
        <v>20</v>
      </c>
      <c r="R36" s="117"/>
      <c r="S36" s="116">
        <v>20</v>
      </c>
      <c r="T36" s="115" t="s">
        <v>404</v>
      </c>
      <c r="U36" s="115">
        <v>25</v>
      </c>
      <c r="V36" s="115" t="s">
        <v>78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1:47" s="92" customFormat="1" ht="62.25" customHeight="1">
      <c r="A37" s="113" t="s">
        <v>240</v>
      </c>
      <c r="B37" s="113" t="s">
        <v>36</v>
      </c>
      <c r="C37" s="113">
        <v>32</v>
      </c>
      <c r="D37" s="114" t="s">
        <v>73</v>
      </c>
      <c r="E37" s="128" t="s">
        <v>60</v>
      </c>
      <c r="F37" s="115">
        <v>8</v>
      </c>
      <c r="G37" s="115">
        <v>11</v>
      </c>
      <c r="H37" s="115">
        <v>4</v>
      </c>
      <c r="I37" s="115">
        <v>2</v>
      </c>
      <c r="J37" s="115">
        <v>0</v>
      </c>
      <c r="K37" s="115">
        <v>0</v>
      </c>
      <c r="L37" s="115">
        <v>2</v>
      </c>
      <c r="M37" s="115">
        <v>0</v>
      </c>
      <c r="N37" s="115">
        <v>0</v>
      </c>
      <c r="O37" s="115">
        <v>0</v>
      </c>
      <c r="P37" s="115">
        <v>0</v>
      </c>
      <c r="Q37" s="116">
        <f t="shared" si="1"/>
        <v>19</v>
      </c>
      <c r="R37" s="117"/>
      <c r="S37" s="116">
        <v>19</v>
      </c>
      <c r="T37" s="115" t="s">
        <v>404</v>
      </c>
      <c r="U37" s="115">
        <v>26</v>
      </c>
      <c r="V37" s="115" t="s">
        <v>78</v>
      </c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</row>
    <row r="38" spans="1:47" s="45" customFormat="1" ht="43.5" customHeight="1">
      <c r="A38" s="113" t="s">
        <v>319</v>
      </c>
      <c r="B38" s="113" t="s">
        <v>36</v>
      </c>
      <c r="C38" s="113">
        <v>33</v>
      </c>
      <c r="D38" s="118" t="s">
        <v>314</v>
      </c>
      <c r="E38" s="128" t="s">
        <v>321</v>
      </c>
      <c r="F38" s="115">
        <v>8</v>
      </c>
      <c r="G38" s="115">
        <v>10</v>
      </c>
      <c r="H38" s="115">
        <v>2</v>
      </c>
      <c r="I38" s="115">
        <v>2</v>
      </c>
      <c r="J38" s="115">
        <v>1</v>
      </c>
      <c r="K38" s="115">
        <v>1</v>
      </c>
      <c r="L38" s="115">
        <v>2</v>
      </c>
      <c r="M38" s="115">
        <v>0</v>
      </c>
      <c r="N38" s="115">
        <v>0</v>
      </c>
      <c r="O38" s="115">
        <v>0</v>
      </c>
      <c r="P38" s="115">
        <v>0</v>
      </c>
      <c r="Q38" s="116">
        <f t="shared" si="1"/>
        <v>18</v>
      </c>
      <c r="R38" s="117"/>
      <c r="S38" s="116">
        <v>18</v>
      </c>
      <c r="T38" s="115" t="s">
        <v>404</v>
      </c>
      <c r="U38" s="115">
        <v>27</v>
      </c>
      <c r="V38" s="115" t="s">
        <v>78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</row>
    <row r="39" spans="1:47" s="45" customFormat="1" ht="48" customHeight="1">
      <c r="A39" s="113" t="s">
        <v>239</v>
      </c>
      <c r="B39" s="113" t="s">
        <v>36</v>
      </c>
      <c r="C39" s="113">
        <v>34</v>
      </c>
      <c r="D39" s="114" t="s">
        <v>72</v>
      </c>
      <c r="E39" s="128" t="s">
        <v>60</v>
      </c>
      <c r="F39" s="115">
        <v>8</v>
      </c>
      <c r="G39" s="115">
        <v>8</v>
      </c>
      <c r="H39" s="115">
        <v>2</v>
      </c>
      <c r="I39" s="115">
        <v>0</v>
      </c>
      <c r="J39" s="115">
        <v>2</v>
      </c>
      <c r="K39" s="115">
        <v>2</v>
      </c>
      <c r="L39" s="115">
        <v>2</v>
      </c>
      <c r="M39" s="115">
        <v>0</v>
      </c>
      <c r="N39" s="115">
        <v>0</v>
      </c>
      <c r="O39" s="115">
        <v>0</v>
      </c>
      <c r="P39" s="115">
        <v>0</v>
      </c>
      <c r="Q39" s="116">
        <f t="shared" si="1"/>
        <v>16</v>
      </c>
      <c r="R39" s="117"/>
      <c r="S39" s="116">
        <v>16</v>
      </c>
      <c r="T39" s="115" t="s">
        <v>404</v>
      </c>
      <c r="U39" s="115">
        <v>28</v>
      </c>
      <c r="V39" s="115" t="s">
        <v>78</v>
      </c>
      <c r="W39" s="44"/>
      <c r="X39" s="44"/>
      <c r="Y39" s="44"/>
      <c r="Z39" s="44"/>
      <c r="AA39" s="44"/>
      <c r="AB39" s="44"/>
      <c r="AC39" s="44"/>
      <c r="AD39" s="44"/>
      <c r="AE39" s="44"/>
      <c r="AF39" s="44"/>
    </row>
    <row r="40" spans="1:47" s="45" customFormat="1" ht="60.75" customHeight="1">
      <c r="A40" s="113" t="s">
        <v>318</v>
      </c>
      <c r="B40" s="113" t="s">
        <v>36</v>
      </c>
      <c r="C40" s="113">
        <v>35</v>
      </c>
      <c r="D40" s="118" t="s">
        <v>315</v>
      </c>
      <c r="E40" s="128" t="s">
        <v>321</v>
      </c>
      <c r="F40" s="115">
        <v>8</v>
      </c>
      <c r="G40" s="115">
        <v>10</v>
      </c>
      <c r="H40" s="115">
        <v>2</v>
      </c>
      <c r="I40" s="115">
        <v>1</v>
      </c>
      <c r="J40" s="115">
        <v>1</v>
      </c>
      <c r="K40" s="115">
        <v>1</v>
      </c>
      <c r="L40" s="115">
        <v>1</v>
      </c>
      <c r="M40" s="115">
        <v>0</v>
      </c>
      <c r="N40" s="115">
        <v>0</v>
      </c>
      <c r="O40" s="115">
        <v>0</v>
      </c>
      <c r="P40" s="115">
        <v>0</v>
      </c>
      <c r="Q40" s="116">
        <f t="shared" si="1"/>
        <v>16</v>
      </c>
      <c r="R40" s="117"/>
      <c r="S40" s="116">
        <v>16</v>
      </c>
      <c r="T40" s="115" t="s">
        <v>404</v>
      </c>
      <c r="U40" s="115">
        <v>28</v>
      </c>
      <c r="V40" s="115" t="s">
        <v>78</v>
      </c>
      <c r="W40" s="44"/>
      <c r="X40" s="44"/>
      <c r="Y40" s="44"/>
      <c r="Z40" s="44"/>
      <c r="AA40" s="44"/>
      <c r="AB40" s="44"/>
      <c r="AC40" s="44"/>
      <c r="AD40" s="44"/>
      <c r="AE40" s="44"/>
      <c r="AF40" s="44"/>
    </row>
    <row r="41" spans="1:47" s="45" customFormat="1" ht="66.75" customHeight="1">
      <c r="A41" s="113" t="s">
        <v>203</v>
      </c>
      <c r="B41" s="113" t="s">
        <v>36</v>
      </c>
      <c r="C41" s="113">
        <v>36</v>
      </c>
      <c r="D41" s="114" t="s">
        <v>90</v>
      </c>
      <c r="E41" s="128" t="s">
        <v>236</v>
      </c>
      <c r="F41" s="115">
        <v>8</v>
      </c>
      <c r="G41" s="115">
        <v>5</v>
      </c>
      <c r="H41" s="115">
        <v>6</v>
      </c>
      <c r="I41" s="115">
        <v>0</v>
      </c>
      <c r="J41" s="115">
        <v>0</v>
      </c>
      <c r="K41" s="115">
        <v>0</v>
      </c>
      <c r="L41" s="115">
        <v>0</v>
      </c>
      <c r="M41" s="139">
        <v>0</v>
      </c>
      <c r="N41" s="139">
        <v>0</v>
      </c>
      <c r="O41" s="139">
        <v>0</v>
      </c>
      <c r="P41" s="139">
        <v>0</v>
      </c>
      <c r="Q41" s="152">
        <f t="shared" si="1"/>
        <v>11</v>
      </c>
      <c r="R41" s="153"/>
      <c r="S41" s="152">
        <v>11</v>
      </c>
      <c r="T41" s="115" t="s">
        <v>404</v>
      </c>
      <c r="U41" s="139">
        <v>29</v>
      </c>
      <c r="V41" s="139" t="s">
        <v>85</v>
      </c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1:47" s="45" customFormat="1" ht="63" customHeight="1">
      <c r="A42" s="113"/>
      <c r="B42" s="113"/>
      <c r="C42" s="113"/>
      <c r="D42" s="118"/>
      <c r="E42" s="128"/>
      <c r="F42" s="115"/>
      <c r="G42" s="115"/>
      <c r="H42" s="115"/>
      <c r="I42" s="116"/>
      <c r="J42" s="117"/>
      <c r="K42" s="116"/>
      <c r="L42" s="115"/>
      <c r="M42" s="151"/>
      <c r="N42" s="151"/>
    </row>
    <row r="43" spans="1:47" s="45" customFormat="1" ht="48.75" customHeight="1">
      <c r="A43" s="113"/>
      <c r="B43" s="113"/>
      <c r="C43" s="113"/>
      <c r="D43" s="118"/>
      <c r="E43" s="128"/>
      <c r="F43" s="115"/>
      <c r="G43" s="115"/>
      <c r="H43" s="115"/>
      <c r="I43" s="116"/>
      <c r="J43" s="117"/>
      <c r="K43" s="116"/>
      <c r="L43" s="115"/>
      <c r="M43" s="115"/>
      <c r="N43" s="115"/>
    </row>
    <row r="44" spans="1:47" s="45" customFormat="1" ht="42" customHeight="1">
      <c r="A44" s="113"/>
      <c r="B44" s="113"/>
      <c r="C44" s="113"/>
      <c r="D44" s="120"/>
      <c r="E44" s="128"/>
      <c r="F44" s="115"/>
      <c r="G44" s="115"/>
      <c r="H44" s="115"/>
      <c r="I44" s="116"/>
      <c r="J44" s="117"/>
      <c r="K44" s="116"/>
      <c r="L44" s="115"/>
      <c r="M44" s="115"/>
      <c r="N44" s="115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47" s="45" customFormat="1" ht="57" customHeight="1">
      <c r="A45" s="113"/>
      <c r="B45" s="113"/>
      <c r="C45" s="113"/>
      <c r="D45" s="120"/>
      <c r="E45" s="128"/>
      <c r="F45" s="115"/>
      <c r="G45" s="115"/>
      <c r="H45" s="115"/>
      <c r="I45" s="116"/>
      <c r="J45" s="117"/>
      <c r="K45" s="116"/>
      <c r="L45" s="115"/>
      <c r="M45" s="115"/>
      <c r="N45" s="115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47" s="45" customFormat="1" ht="53.25" customHeight="1">
      <c r="A46" s="113"/>
      <c r="B46" s="113"/>
      <c r="C46" s="113"/>
      <c r="D46" s="118"/>
      <c r="E46" s="128"/>
      <c r="F46" s="115"/>
      <c r="G46" s="115"/>
      <c r="H46" s="115"/>
      <c r="I46" s="116"/>
      <c r="J46" s="117"/>
      <c r="K46" s="116"/>
      <c r="L46" s="115"/>
      <c r="M46" s="115"/>
      <c r="N46" s="115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47" s="45" customFormat="1" ht="58.5" customHeight="1">
      <c r="A47" s="113"/>
      <c r="B47" s="113"/>
      <c r="C47" s="113"/>
      <c r="D47" s="118"/>
      <c r="E47" s="128"/>
      <c r="F47" s="115"/>
      <c r="G47" s="115"/>
      <c r="H47" s="115"/>
      <c r="I47" s="116"/>
      <c r="J47" s="117"/>
      <c r="K47" s="116"/>
      <c r="L47" s="115"/>
      <c r="M47" s="115"/>
      <c r="N47" s="115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47" s="45" customFormat="1" ht="57" customHeight="1">
      <c r="A48" s="113"/>
      <c r="B48" s="113"/>
      <c r="C48" s="113"/>
      <c r="D48" s="118"/>
      <c r="E48" s="128"/>
      <c r="F48" s="115"/>
      <c r="G48" s="115"/>
      <c r="H48" s="115"/>
      <c r="I48" s="116"/>
      <c r="J48" s="117"/>
      <c r="K48" s="116"/>
      <c r="L48" s="115"/>
      <c r="M48" s="115"/>
      <c r="N48" s="115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47" s="45" customFormat="1" ht="53.25" customHeight="1">
      <c r="A49" s="113"/>
      <c r="B49" s="113"/>
      <c r="C49" s="113"/>
      <c r="D49" s="118"/>
      <c r="E49" s="128"/>
      <c r="F49" s="115"/>
      <c r="G49" s="115"/>
      <c r="H49" s="115"/>
      <c r="I49" s="116"/>
      <c r="J49" s="117"/>
      <c r="K49" s="116"/>
      <c r="L49" s="115"/>
      <c r="M49" s="115"/>
      <c r="N49" s="115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47" s="92" customFormat="1" ht="64.5" customHeight="1">
      <c r="A50" s="113"/>
      <c r="B50" s="113"/>
      <c r="C50" s="113"/>
      <c r="D50" s="114"/>
      <c r="E50" s="128"/>
      <c r="F50" s="115"/>
      <c r="G50" s="115"/>
      <c r="H50" s="115"/>
      <c r="I50" s="116"/>
      <c r="J50" s="117"/>
      <c r="K50" s="116"/>
      <c r="L50" s="115"/>
      <c r="M50" s="115"/>
      <c r="N50" s="11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</row>
    <row r="51" spans="1:47" s="45" customFormat="1" ht="59.25" customHeight="1">
      <c r="A51" s="113"/>
      <c r="B51" s="113"/>
      <c r="C51" s="113"/>
      <c r="D51" s="118"/>
      <c r="E51" s="128"/>
      <c r="F51" s="115"/>
      <c r="G51" s="115"/>
      <c r="H51" s="115"/>
      <c r="I51" s="116"/>
      <c r="J51" s="117"/>
      <c r="K51" s="116"/>
      <c r="L51" s="115"/>
      <c r="M51" s="115"/>
      <c r="N51" s="115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47" s="45" customFormat="1" ht="56.25" customHeight="1">
      <c r="A52" s="113"/>
      <c r="B52" s="113"/>
      <c r="C52" s="113"/>
      <c r="D52" s="114"/>
      <c r="E52" s="128"/>
      <c r="F52" s="115"/>
      <c r="G52" s="115"/>
      <c r="H52" s="115"/>
      <c r="I52" s="116"/>
      <c r="J52" s="117"/>
      <c r="K52" s="116"/>
      <c r="L52" s="115"/>
      <c r="M52" s="115"/>
      <c r="N52" s="115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47" s="45" customFormat="1" ht="15.75" customHeight="1">
      <c r="A53" s="113"/>
      <c r="B53" s="113"/>
      <c r="C53" s="113"/>
      <c r="D53" s="119"/>
      <c r="E53" s="128"/>
      <c r="F53" s="115"/>
      <c r="G53" s="115"/>
      <c r="H53" s="115"/>
      <c r="I53" s="116"/>
      <c r="J53" s="117"/>
      <c r="K53" s="116"/>
      <c r="L53" s="115"/>
      <c r="M53" s="115"/>
      <c r="N53" s="115"/>
      <c r="O53" s="44"/>
      <c r="P53" s="44"/>
      <c r="Q53" s="44"/>
      <c r="R53" s="44"/>
      <c r="S53" s="44"/>
      <c r="T53" s="44"/>
      <c r="U53" s="44"/>
      <c r="V53" s="44"/>
      <c r="W53" s="44"/>
      <c r="X53" s="44"/>
    </row>
    <row r="54" spans="1:47" s="45" customFormat="1" ht="15.75" customHeight="1">
      <c r="A54" s="49"/>
      <c r="B54" s="49"/>
      <c r="C54" s="49"/>
      <c r="D54" s="55"/>
      <c r="E54" s="130"/>
      <c r="F54" s="48"/>
      <c r="G54" s="48"/>
      <c r="H54" s="48"/>
      <c r="I54" s="63"/>
      <c r="J54" s="50"/>
      <c r="K54" s="63"/>
      <c r="L54" s="48"/>
      <c r="M54" s="48"/>
      <c r="N54" s="48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47" s="92" customFormat="1" ht="15.75">
      <c r="A55" s="49"/>
      <c r="B55" s="49"/>
      <c r="C55" s="49"/>
      <c r="D55" s="56"/>
      <c r="E55" s="130"/>
      <c r="F55" s="48"/>
      <c r="G55" s="48"/>
      <c r="H55" s="48"/>
      <c r="I55" s="63"/>
      <c r="J55" s="50"/>
      <c r="K55" s="63"/>
      <c r="L55" s="48"/>
      <c r="M55" s="48"/>
      <c r="N55" s="48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</row>
    <row r="56" spans="1:47" s="45" customFormat="1" ht="15.75" customHeight="1">
      <c r="A56" s="49"/>
      <c r="B56" s="49"/>
      <c r="C56" s="49"/>
      <c r="D56" s="55"/>
      <c r="E56" s="130"/>
      <c r="F56" s="48"/>
      <c r="G56" s="48"/>
      <c r="H56" s="48"/>
      <c r="I56" s="63"/>
      <c r="J56" s="50"/>
      <c r="K56" s="63"/>
      <c r="L56" s="48"/>
      <c r="M56" s="48"/>
      <c r="N56" s="48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47" s="45" customFormat="1" ht="15.75" customHeight="1">
      <c r="A57" s="49"/>
      <c r="B57" s="49"/>
      <c r="C57" s="49"/>
      <c r="D57" s="55"/>
      <c r="E57" s="130"/>
      <c r="F57" s="48"/>
      <c r="G57" s="48"/>
      <c r="H57" s="48"/>
      <c r="I57" s="63"/>
      <c r="J57" s="50"/>
      <c r="K57" s="63"/>
      <c r="L57" s="48"/>
      <c r="M57" s="48"/>
      <c r="N57" s="48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47" s="45" customFormat="1" ht="15.75">
      <c r="A58" s="49"/>
      <c r="B58" s="49"/>
      <c r="C58" s="49"/>
      <c r="D58" s="55"/>
      <c r="E58" s="130"/>
      <c r="F58" s="48"/>
      <c r="G58" s="48"/>
      <c r="H58" s="48"/>
      <c r="I58" s="63"/>
      <c r="J58" s="50"/>
      <c r="K58" s="63"/>
      <c r="L58" s="48"/>
      <c r="M58" s="48"/>
      <c r="N58" s="48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47" s="45" customFormat="1" ht="15.75">
      <c r="A59" s="49"/>
      <c r="B59" s="49"/>
      <c r="C59" s="49"/>
      <c r="D59" s="55"/>
      <c r="E59" s="130"/>
      <c r="F59" s="48"/>
      <c r="G59" s="48"/>
      <c r="H59" s="48"/>
      <c r="I59" s="63"/>
      <c r="J59" s="50"/>
      <c r="K59" s="63"/>
      <c r="L59" s="48"/>
      <c r="M59" s="48"/>
      <c r="N59" s="48"/>
      <c r="O59" s="44"/>
      <c r="P59" s="44"/>
      <c r="Q59" s="44"/>
      <c r="R59" s="44"/>
      <c r="S59" s="44"/>
      <c r="T59" s="44"/>
      <c r="U59" s="44"/>
      <c r="V59" s="44"/>
      <c r="W59" s="44"/>
      <c r="X59" s="44"/>
    </row>
    <row r="60" spans="1:47" s="45" customFormat="1" ht="15.75" customHeight="1">
      <c r="A60" s="49"/>
      <c r="B60" s="49"/>
      <c r="C60" s="49"/>
      <c r="D60" s="55"/>
      <c r="E60" s="130"/>
      <c r="F60" s="48"/>
      <c r="G60" s="48"/>
      <c r="H60" s="48"/>
      <c r="I60" s="63"/>
      <c r="J60" s="50"/>
      <c r="K60" s="63"/>
      <c r="L60" s="48"/>
      <c r="M60" s="48"/>
      <c r="N60" s="48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47" s="45" customFormat="1" ht="15.75">
      <c r="A61" s="49"/>
      <c r="B61" s="49"/>
      <c r="C61" s="49"/>
      <c r="D61" s="55"/>
      <c r="E61" s="130"/>
      <c r="F61" s="48"/>
      <c r="G61" s="48"/>
      <c r="H61" s="48"/>
      <c r="I61" s="63"/>
      <c r="J61" s="50"/>
      <c r="K61" s="63"/>
      <c r="L61" s="48"/>
      <c r="M61" s="48"/>
      <c r="N61" s="48"/>
    </row>
    <row r="62" spans="1:47" s="45" customFormat="1" ht="15.75" customHeight="1">
      <c r="A62" s="49"/>
      <c r="B62" s="49"/>
      <c r="C62" s="49"/>
      <c r="D62" s="55"/>
      <c r="E62" s="130"/>
      <c r="F62" s="48"/>
      <c r="G62" s="48"/>
      <c r="H62" s="48"/>
      <c r="I62" s="63"/>
      <c r="J62" s="50"/>
      <c r="K62" s="63"/>
      <c r="L62" s="48"/>
      <c r="M62" s="48"/>
      <c r="N62" s="48"/>
    </row>
    <row r="63" spans="1:47" s="45" customFormat="1" ht="15.75" customHeight="1">
      <c r="A63" s="49"/>
      <c r="B63" s="49"/>
      <c r="C63" s="49"/>
      <c r="D63" s="56"/>
      <c r="E63" s="130"/>
      <c r="F63" s="48"/>
      <c r="G63" s="48"/>
      <c r="H63" s="48"/>
      <c r="I63" s="63"/>
      <c r="J63" s="50"/>
      <c r="K63" s="63"/>
      <c r="L63" s="48"/>
      <c r="M63" s="48"/>
      <c r="N63" s="48"/>
      <c r="O63" s="44"/>
      <c r="P63" s="44"/>
      <c r="Q63" s="44"/>
      <c r="R63" s="44"/>
      <c r="S63" s="44"/>
      <c r="T63" s="44"/>
      <c r="U63" s="44"/>
      <c r="V63" s="44"/>
      <c r="W63" s="44"/>
    </row>
    <row r="64" spans="1:47" s="92" customFormat="1" ht="15.75">
      <c r="A64" s="49"/>
      <c r="B64" s="49"/>
      <c r="C64" s="49"/>
      <c r="D64" s="55"/>
      <c r="E64" s="130"/>
      <c r="F64" s="48"/>
      <c r="G64" s="48"/>
      <c r="H64" s="48"/>
      <c r="I64" s="63"/>
      <c r="J64" s="50"/>
      <c r="K64" s="63"/>
      <c r="L64" s="48"/>
      <c r="M64" s="48"/>
      <c r="N64" s="48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</row>
    <row r="65" spans="1:47" s="45" customFormat="1" ht="15.75" customHeight="1">
      <c r="A65" s="49"/>
      <c r="B65" s="49"/>
      <c r="C65" s="49"/>
      <c r="D65" s="55"/>
      <c r="E65" s="130"/>
      <c r="F65" s="48"/>
      <c r="G65" s="48"/>
      <c r="H65" s="48"/>
      <c r="I65" s="63"/>
      <c r="J65" s="50"/>
      <c r="K65" s="63"/>
      <c r="L65" s="48"/>
      <c r="M65" s="48"/>
      <c r="N65" s="48"/>
      <c r="O65" s="44"/>
      <c r="P65" s="44"/>
      <c r="Q65" s="44"/>
      <c r="R65" s="44"/>
      <c r="S65" s="44"/>
      <c r="T65" s="44"/>
      <c r="U65" s="44"/>
      <c r="V65" s="44"/>
      <c r="W65" s="44"/>
    </row>
    <row r="66" spans="1:47" s="45" customFormat="1" ht="15.75" customHeight="1">
      <c r="A66" s="49"/>
      <c r="B66" s="49"/>
      <c r="C66" s="49"/>
      <c r="D66" s="55"/>
      <c r="E66" s="130"/>
      <c r="F66" s="48"/>
      <c r="G66" s="48"/>
      <c r="H66" s="48"/>
      <c r="I66" s="63"/>
      <c r="J66" s="50"/>
      <c r="K66" s="63"/>
      <c r="L66" s="48"/>
      <c r="M66" s="48"/>
      <c r="N66" s="48"/>
    </row>
    <row r="67" spans="1:47" s="92" customFormat="1" ht="15.75" customHeight="1">
      <c r="A67" s="49"/>
      <c r="B67" s="49"/>
      <c r="C67" s="49"/>
      <c r="D67" s="55"/>
      <c r="E67" s="130"/>
      <c r="F67" s="48"/>
      <c r="G67" s="48"/>
      <c r="H67" s="48"/>
      <c r="I67" s="63"/>
      <c r="J67" s="50"/>
      <c r="K67" s="63"/>
      <c r="L67" s="48"/>
      <c r="M67" s="48"/>
      <c r="N67" s="48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</row>
    <row r="68" spans="1:47" s="45" customFormat="1" ht="15.75">
      <c r="A68" s="49"/>
      <c r="B68" s="49"/>
      <c r="C68" s="49"/>
      <c r="D68" s="55"/>
      <c r="E68" s="130"/>
      <c r="F68" s="48"/>
      <c r="G68" s="48"/>
      <c r="H68" s="48"/>
      <c r="I68" s="63"/>
      <c r="J68" s="50"/>
      <c r="K68" s="63"/>
      <c r="L68" s="48"/>
      <c r="M68" s="48"/>
      <c r="N68" s="48"/>
      <c r="O68" s="44"/>
      <c r="P68" s="44"/>
      <c r="Q68" s="44"/>
      <c r="R68" s="44"/>
      <c r="S68" s="44"/>
      <c r="T68" s="44"/>
      <c r="U68" s="44"/>
      <c r="V68" s="44"/>
      <c r="W68" s="44"/>
    </row>
    <row r="69" spans="1:47" s="45" customFormat="1" ht="15.75" customHeight="1">
      <c r="A69" s="49"/>
      <c r="B69" s="49"/>
      <c r="C69" s="49"/>
      <c r="D69" s="75"/>
      <c r="E69" s="131"/>
      <c r="F69" s="47"/>
      <c r="G69" s="47"/>
      <c r="H69" s="47"/>
      <c r="I69" s="58"/>
      <c r="J69" s="58"/>
      <c r="K69" s="58"/>
      <c r="L69" s="47"/>
      <c r="M69" s="47"/>
      <c r="N69" s="33"/>
      <c r="O69" s="44"/>
      <c r="P69" s="44"/>
      <c r="Q69" s="44"/>
      <c r="R69" s="44"/>
      <c r="S69" s="44"/>
      <c r="T69" s="44"/>
      <c r="U69" s="44"/>
      <c r="V69" s="44"/>
      <c r="W69" s="44"/>
      <c r="X69" s="44"/>
    </row>
    <row r="70" spans="1:47" s="45" customFormat="1" ht="15.75" customHeight="1">
      <c r="A70" s="49"/>
      <c r="B70" s="49"/>
      <c r="C70" s="49"/>
      <c r="D70" s="95"/>
      <c r="E70" s="131"/>
      <c r="F70" s="47"/>
      <c r="G70" s="47"/>
      <c r="H70" s="47"/>
      <c r="I70" s="55"/>
      <c r="J70" s="55"/>
      <c r="K70" s="55"/>
      <c r="L70" s="55"/>
      <c r="M70" s="55"/>
      <c r="N70" s="33"/>
      <c r="O70" s="44"/>
      <c r="P70" s="44"/>
      <c r="Q70" s="44"/>
      <c r="R70" s="44"/>
      <c r="S70" s="44"/>
      <c r="T70" s="44"/>
      <c r="U70" s="44"/>
      <c r="V70" s="44"/>
      <c r="W70" s="44"/>
    </row>
    <row r="71" spans="1:47" s="105" customFormat="1" ht="36" customHeight="1">
      <c r="A71" s="49"/>
      <c r="B71" s="49"/>
      <c r="C71" s="49"/>
      <c r="D71" s="55"/>
      <c r="E71" s="131"/>
      <c r="F71" s="47"/>
      <c r="G71" s="47"/>
      <c r="H71" s="47"/>
      <c r="I71" s="66"/>
      <c r="J71" s="58"/>
      <c r="K71" s="66"/>
      <c r="L71" s="47"/>
      <c r="M71" s="47"/>
      <c r="N71" s="33"/>
      <c r="O71" s="45"/>
      <c r="P71" s="45"/>
      <c r="Q71" s="45"/>
      <c r="R71" s="45"/>
      <c r="S71" s="45"/>
      <c r="T71" s="45"/>
      <c r="U71" s="45"/>
      <c r="V71" s="45"/>
      <c r="W71" s="45"/>
      <c r="X71" s="44"/>
      <c r="Y71" s="27"/>
      <c r="Z71" s="96"/>
      <c r="AA71" s="96"/>
    </row>
    <row r="72" spans="1:47" s="105" customFormat="1" ht="36" customHeight="1">
      <c r="A72" s="49"/>
      <c r="B72" s="49"/>
      <c r="C72" s="49"/>
      <c r="D72" s="56"/>
      <c r="E72" s="131"/>
      <c r="F72" s="47"/>
      <c r="G72" s="47"/>
      <c r="H72" s="47"/>
      <c r="I72" s="66"/>
      <c r="J72" s="58"/>
      <c r="K72" s="66"/>
      <c r="L72" s="47"/>
      <c r="M72" s="47"/>
      <c r="N72" s="33"/>
      <c r="O72" s="45"/>
      <c r="P72" s="45"/>
      <c r="Q72" s="45"/>
      <c r="R72" s="45"/>
      <c r="S72" s="45"/>
      <c r="T72" s="45"/>
      <c r="U72" s="45"/>
      <c r="V72" s="45"/>
      <c r="W72" s="45"/>
      <c r="X72" s="44"/>
      <c r="Y72" s="27"/>
      <c r="Z72" s="96"/>
      <c r="AA72" s="96"/>
    </row>
    <row r="73" spans="1:47" s="105" customFormat="1" ht="36" customHeight="1">
      <c r="A73" s="49"/>
      <c r="B73" s="49"/>
      <c r="C73" s="49"/>
      <c r="D73" s="75"/>
      <c r="E73" s="131"/>
      <c r="F73" s="47"/>
      <c r="G73" s="47"/>
      <c r="H73" s="47"/>
      <c r="I73" s="58"/>
      <c r="J73" s="58"/>
      <c r="K73" s="58"/>
      <c r="L73" s="47"/>
      <c r="M73" s="47"/>
      <c r="N73" s="47"/>
      <c r="O73" s="45"/>
      <c r="P73" s="45"/>
      <c r="Q73" s="45"/>
      <c r="R73" s="45"/>
      <c r="S73" s="45"/>
      <c r="T73" s="45"/>
      <c r="U73" s="45"/>
      <c r="V73" s="45"/>
      <c r="W73" s="45"/>
      <c r="X73" s="44"/>
      <c r="Y73" s="27"/>
      <c r="Z73" s="96"/>
      <c r="AA73" s="96"/>
    </row>
    <row r="74" spans="1:47" s="45" customFormat="1" ht="15.75" customHeight="1">
      <c r="A74" s="49"/>
      <c r="B74" s="49"/>
      <c r="C74" s="49"/>
      <c r="D74" s="75"/>
      <c r="E74" s="131"/>
      <c r="F74" s="47"/>
      <c r="G74" s="47"/>
      <c r="H74" s="47"/>
      <c r="I74" s="58"/>
      <c r="J74" s="58"/>
      <c r="K74" s="58"/>
      <c r="L74" s="47"/>
      <c r="M74" s="47"/>
      <c r="N74" s="47"/>
      <c r="O74" s="44"/>
      <c r="P74" s="44"/>
      <c r="Q74" s="44"/>
      <c r="R74" s="44"/>
      <c r="S74" s="44"/>
      <c r="T74" s="44"/>
      <c r="U74" s="44"/>
      <c r="V74" s="44"/>
      <c r="W74" s="44"/>
      <c r="X74" s="44"/>
    </row>
    <row r="75" spans="1:47" s="54" customFormat="1" ht="36" customHeight="1">
      <c r="A75" s="49"/>
      <c r="B75" s="49"/>
      <c r="C75" s="49"/>
      <c r="D75" s="75"/>
      <c r="E75" s="131"/>
      <c r="F75" s="47"/>
      <c r="G75" s="47"/>
      <c r="H75" s="47"/>
      <c r="I75" s="58"/>
      <c r="J75" s="58"/>
      <c r="K75" s="58"/>
      <c r="L75" s="47"/>
      <c r="M75" s="47"/>
      <c r="N75" s="47"/>
      <c r="O75" s="45"/>
      <c r="P75" s="45"/>
      <c r="Q75" s="45"/>
      <c r="R75" s="45"/>
      <c r="S75" s="45"/>
      <c r="T75" s="45"/>
      <c r="U75" s="45"/>
      <c r="V75" s="45"/>
      <c r="W75" s="45"/>
      <c r="X75" s="44"/>
    </row>
    <row r="76" spans="1:47" s="45" customFormat="1" ht="15.75" customHeight="1">
      <c r="A76" s="49"/>
      <c r="B76" s="49"/>
      <c r="C76" s="49"/>
      <c r="D76" s="56"/>
      <c r="E76" s="130"/>
      <c r="F76" s="48"/>
      <c r="G76" s="48"/>
      <c r="H76" s="48"/>
      <c r="I76" s="63"/>
      <c r="J76" s="50"/>
      <c r="K76" s="63"/>
      <c r="L76" s="48"/>
      <c r="M76" s="48"/>
      <c r="N76" s="48"/>
      <c r="O76" s="44"/>
      <c r="P76" s="44"/>
      <c r="Q76" s="44"/>
      <c r="R76" s="44"/>
      <c r="S76" s="44"/>
      <c r="T76" s="44"/>
      <c r="U76" s="44"/>
      <c r="V76" s="44"/>
      <c r="W76" s="44"/>
      <c r="X76" s="44"/>
    </row>
    <row r="77" spans="1:47" s="45" customFormat="1" ht="15.75" customHeight="1">
      <c r="A77" s="49"/>
      <c r="B77" s="49"/>
      <c r="C77" s="49"/>
      <c r="D77" s="46"/>
      <c r="E77" s="131"/>
      <c r="F77" s="47"/>
      <c r="G77" s="47"/>
      <c r="H77" s="47"/>
      <c r="I77" s="66"/>
      <c r="J77" s="58"/>
      <c r="K77" s="66"/>
      <c r="L77" s="47"/>
      <c r="M77" s="47"/>
      <c r="N77" s="47"/>
      <c r="O77" s="44"/>
      <c r="P77" s="44"/>
      <c r="Q77" s="44"/>
      <c r="R77" s="44"/>
      <c r="S77" s="44"/>
      <c r="T77" s="44"/>
      <c r="U77" s="44"/>
      <c r="V77" s="44"/>
      <c r="W77" s="44"/>
      <c r="X77" s="44"/>
    </row>
    <row r="78" spans="1:47" s="45" customFormat="1" ht="15.75" customHeight="1">
      <c r="A78" s="49"/>
      <c r="B78" s="49"/>
      <c r="C78" s="49"/>
      <c r="D78" s="55"/>
      <c r="E78" s="130"/>
      <c r="F78" s="48"/>
      <c r="G78" s="48"/>
      <c r="H78" s="48"/>
      <c r="I78" s="107"/>
      <c r="J78" s="48"/>
      <c r="K78" s="48"/>
      <c r="L78" s="48"/>
      <c r="M78" s="48"/>
      <c r="N78" s="48"/>
      <c r="O78" s="44"/>
      <c r="P78" s="44"/>
      <c r="Q78" s="44"/>
      <c r="R78" s="44"/>
      <c r="S78" s="44"/>
      <c r="T78" s="44"/>
      <c r="U78" s="44"/>
      <c r="V78" s="44"/>
      <c r="W78" s="44"/>
      <c r="X78" s="44"/>
    </row>
    <row r="79" spans="1:47" s="45" customFormat="1" ht="15.75" customHeight="1">
      <c r="A79" s="49"/>
      <c r="B79" s="49"/>
      <c r="C79" s="49"/>
      <c r="D79" s="20"/>
      <c r="E79" s="130"/>
      <c r="F79" s="48"/>
      <c r="G79" s="48"/>
      <c r="H79" s="48"/>
      <c r="I79" s="50"/>
      <c r="J79" s="50"/>
      <c r="K79" s="50"/>
      <c r="L79" s="48"/>
      <c r="M79" s="48"/>
      <c r="N79" s="48"/>
      <c r="O79" s="44"/>
      <c r="P79" s="44"/>
      <c r="Q79" s="44"/>
      <c r="R79" s="44"/>
      <c r="S79" s="44"/>
      <c r="T79" s="44"/>
      <c r="U79" s="44"/>
      <c r="V79" s="44"/>
      <c r="W79" s="44"/>
      <c r="X79" s="44"/>
    </row>
    <row r="80" spans="1:47" s="45" customFormat="1" ht="15.75">
      <c r="A80" s="49"/>
      <c r="B80" s="49"/>
      <c r="C80" s="49"/>
      <c r="D80" s="56"/>
      <c r="E80" s="130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63"/>
      <c r="W80" s="50"/>
      <c r="X80" s="63"/>
    </row>
    <row r="81" spans="1:47" s="45" customFormat="1" ht="15.75">
      <c r="A81" s="49"/>
      <c r="B81" s="49"/>
      <c r="C81" s="49"/>
      <c r="D81" s="55"/>
      <c r="E81" s="132"/>
      <c r="F81" s="48"/>
      <c r="G81" s="48"/>
      <c r="H81" s="48"/>
      <c r="I81" s="63"/>
      <c r="J81" s="50"/>
      <c r="K81" s="63"/>
      <c r="L81" s="111"/>
      <c r="M81" s="48"/>
      <c r="N81" s="48"/>
      <c r="O81" s="48"/>
      <c r="P81" s="48"/>
      <c r="Q81" s="48"/>
      <c r="R81" s="48"/>
      <c r="S81" s="48"/>
      <c r="T81" s="48"/>
      <c r="U81" s="48"/>
      <c r="V81" s="63"/>
      <c r="W81" s="50"/>
      <c r="X81" s="63"/>
    </row>
    <row r="82" spans="1:47" s="45" customFormat="1" ht="15.75" customHeight="1">
      <c r="A82" s="49"/>
      <c r="B82" s="49"/>
      <c r="C82" s="49"/>
      <c r="D82" s="56"/>
      <c r="E82" s="131"/>
      <c r="F82" s="47"/>
      <c r="G82" s="47"/>
      <c r="H82" s="47"/>
      <c r="I82" s="66"/>
      <c r="J82" s="58"/>
      <c r="K82" s="66"/>
      <c r="L82" s="47"/>
      <c r="M82" s="47"/>
      <c r="N82" s="33"/>
      <c r="O82" s="44"/>
      <c r="P82" s="44"/>
      <c r="Q82" s="44"/>
      <c r="R82" s="44"/>
      <c r="S82" s="44"/>
      <c r="T82" s="44"/>
      <c r="U82" s="44"/>
      <c r="V82" s="44"/>
      <c r="W82" s="44"/>
      <c r="X82" s="44"/>
    </row>
    <row r="83" spans="1:47" s="45" customFormat="1" ht="15.75" customHeight="1">
      <c r="A83" s="49"/>
      <c r="B83" s="49"/>
      <c r="C83" s="49"/>
      <c r="D83" s="55"/>
      <c r="E83" s="131"/>
      <c r="F83" s="47"/>
      <c r="G83" s="47"/>
      <c r="H83" s="47"/>
      <c r="I83" s="66"/>
      <c r="J83" s="58"/>
      <c r="K83" s="66"/>
      <c r="L83" s="47"/>
      <c r="M83" s="47"/>
      <c r="N83" s="33"/>
      <c r="O83" s="44"/>
      <c r="P83" s="44"/>
      <c r="Q83" s="44"/>
      <c r="R83" s="44"/>
      <c r="S83" s="44"/>
      <c r="T83" s="44"/>
      <c r="U83" s="44"/>
      <c r="V83" s="44"/>
      <c r="W83" s="44"/>
      <c r="X83" s="44"/>
    </row>
    <row r="84" spans="1:47" s="45" customFormat="1" ht="15.75">
      <c r="A84" s="49"/>
      <c r="B84" s="49"/>
      <c r="C84" s="49"/>
      <c r="D84" s="56"/>
      <c r="E84" s="132"/>
      <c r="F84" s="48"/>
      <c r="G84" s="48"/>
      <c r="H84" s="48"/>
      <c r="I84" s="63"/>
      <c r="J84" s="50"/>
      <c r="K84" s="63"/>
      <c r="L84" s="111"/>
      <c r="M84" s="48"/>
      <c r="N84" s="48"/>
      <c r="O84" s="44"/>
      <c r="P84" s="44"/>
      <c r="Q84" s="44"/>
      <c r="R84" s="44"/>
      <c r="S84" s="44"/>
      <c r="T84" s="44"/>
      <c r="U84" s="44"/>
      <c r="V84" s="44"/>
      <c r="W84" s="44"/>
      <c r="X84" s="44"/>
    </row>
    <row r="85" spans="1:47" s="45" customFormat="1" ht="15.75">
      <c r="A85" s="49"/>
      <c r="B85" s="49"/>
      <c r="C85" s="49"/>
      <c r="D85" s="55"/>
      <c r="E85" s="132"/>
      <c r="F85" s="48"/>
      <c r="G85" s="48"/>
      <c r="H85" s="48"/>
      <c r="I85" s="63"/>
      <c r="J85" s="50"/>
      <c r="K85" s="63"/>
      <c r="L85" s="111"/>
      <c r="M85" s="48"/>
      <c r="N85" s="48"/>
      <c r="O85" s="44"/>
      <c r="P85" s="44"/>
      <c r="Q85" s="44"/>
      <c r="R85" s="44"/>
      <c r="S85" s="44"/>
      <c r="T85" s="44"/>
      <c r="U85" s="44"/>
      <c r="V85" s="44"/>
      <c r="W85" s="44"/>
      <c r="X85" s="44"/>
    </row>
    <row r="86" spans="1:47" s="45" customFormat="1" ht="15.75" customHeight="1">
      <c r="A86" s="49"/>
      <c r="B86" s="49"/>
      <c r="C86" s="49"/>
      <c r="D86" s="55"/>
      <c r="E86" s="132"/>
      <c r="F86" s="48"/>
      <c r="G86" s="48"/>
      <c r="H86" s="48"/>
      <c r="I86" s="63"/>
      <c r="J86" s="50"/>
      <c r="K86" s="63"/>
      <c r="L86" s="111"/>
      <c r="M86" s="48"/>
      <c r="N86" s="48"/>
      <c r="O86" s="44"/>
      <c r="P86" s="44"/>
      <c r="Q86" s="44"/>
      <c r="R86" s="44"/>
      <c r="S86" s="44"/>
      <c r="T86" s="44"/>
      <c r="U86" s="44"/>
      <c r="V86" s="44"/>
      <c r="W86" s="44"/>
      <c r="X86" s="44"/>
    </row>
    <row r="87" spans="1:47" s="45" customFormat="1" ht="15.75" customHeight="1">
      <c r="A87" s="49"/>
      <c r="B87" s="49"/>
      <c r="C87" s="49"/>
      <c r="D87" s="55"/>
      <c r="E87" s="130"/>
      <c r="F87" s="48"/>
      <c r="G87" s="48"/>
      <c r="H87" s="48"/>
      <c r="I87" s="63"/>
      <c r="J87" s="50"/>
      <c r="K87" s="63"/>
      <c r="L87" s="48"/>
      <c r="M87" s="48"/>
      <c r="N87" s="48"/>
    </row>
    <row r="88" spans="1:47" s="92" customFormat="1" ht="15.75">
      <c r="A88" s="49"/>
      <c r="B88" s="49"/>
      <c r="C88" s="49"/>
      <c r="D88" s="34"/>
      <c r="E88" s="130"/>
      <c r="F88" s="48"/>
      <c r="G88" s="48"/>
      <c r="H88" s="48"/>
      <c r="I88" s="50"/>
      <c r="J88" s="50"/>
      <c r="K88" s="50"/>
      <c r="L88" s="47"/>
      <c r="M88" s="48"/>
      <c r="N88" s="48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</row>
    <row r="89" spans="1:47" s="92" customFormat="1" ht="15.75">
      <c r="A89" s="49"/>
      <c r="B89" s="49"/>
      <c r="C89" s="49"/>
      <c r="D89" s="34"/>
      <c r="E89" s="130"/>
      <c r="F89" s="48"/>
      <c r="G89" s="48"/>
      <c r="H89" s="48"/>
      <c r="I89" s="48"/>
      <c r="J89" s="48"/>
      <c r="K89" s="48"/>
      <c r="L89" s="47"/>
      <c r="M89" s="48"/>
      <c r="N89" s="48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</row>
    <row r="90" spans="1:47" s="45" customFormat="1" ht="15.75">
      <c r="A90" s="49"/>
      <c r="B90" s="49"/>
      <c r="C90" s="49"/>
      <c r="D90" s="55"/>
      <c r="E90" s="130"/>
      <c r="F90" s="48"/>
      <c r="G90" s="48"/>
      <c r="H90" s="48"/>
      <c r="I90" s="63"/>
      <c r="J90" s="50"/>
      <c r="K90" s="63"/>
      <c r="L90" s="47"/>
      <c r="M90" s="48"/>
      <c r="N90" s="48"/>
    </row>
    <row r="91" spans="1:47" s="45" customFormat="1" ht="15.75" customHeight="1">
      <c r="A91" s="49"/>
      <c r="B91" s="49"/>
      <c r="C91" s="49"/>
      <c r="D91" s="55"/>
      <c r="E91" s="132"/>
      <c r="F91" s="48"/>
      <c r="G91" s="48"/>
      <c r="H91" s="48"/>
      <c r="I91" s="63"/>
      <c r="J91" s="50"/>
      <c r="K91" s="63"/>
      <c r="L91" s="97"/>
      <c r="M91" s="48"/>
      <c r="N91" s="48"/>
      <c r="O91" s="44"/>
      <c r="P91" s="44"/>
      <c r="Q91" s="44"/>
      <c r="R91" s="44"/>
      <c r="S91" s="44"/>
      <c r="T91" s="44"/>
      <c r="U91" s="44"/>
      <c r="V91" s="44"/>
      <c r="W91" s="44"/>
      <c r="X91" s="44"/>
    </row>
    <row r="92" spans="1:47" s="92" customFormat="1" ht="15.75">
      <c r="A92" s="49"/>
      <c r="B92" s="49"/>
      <c r="C92" s="49"/>
      <c r="D92" s="55"/>
      <c r="E92" s="132"/>
      <c r="F92" s="48"/>
      <c r="G92" s="48"/>
      <c r="H92" s="48"/>
      <c r="I92" s="63"/>
      <c r="J92" s="50"/>
      <c r="K92" s="63"/>
      <c r="L92" s="97"/>
      <c r="M92" s="48"/>
      <c r="N92" s="48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</row>
    <row r="93" spans="1:47" s="45" customFormat="1" ht="15.75" customHeight="1">
      <c r="A93" s="49"/>
      <c r="B93" s="49"/>
      <c r="C93" s="49"/>
      <c r="D93" s="55"/>
      <c r="E93" s="132"/>
      <c r="F93" s="48"/>
      <c r="G93" s="48"/>
      <c r="H93" s="48"/>
      <c r="I93" s="63"/>
      <c r="J93" s="50"/>
      <c r="K93" s="63"/>
      <c r="L93" s="97"/>
      <c r="M93" s="48"/>
      <c r="N93" s="48"/>
      <c r="O93" s="44"/>
      <c r="P93" s="44"/>
      <c r="Q93" s="44"/>
      <c r="R93" s="44"/>
      <c r="S93" s="44"/>
      <c r="T93" s="44"/>
      <c r="U93" s="44"/>
      <c r="V93" s="44"/>
      <c r="W93" s="44"/>
      <c r="X93" s="44"/>
    </row>
    <row r="94" spans="1:47" s="45" customFormat="1" ht="15.75" customHeight="1">
      <c r="A94" s="49"/>
      <c r="B94" s="49"/>
      <c r="C94" s="49"/>
      <c r="D94" s="55"/>
      <c r="E94" s="132"/>
      <c r="F94" s="48"/>
      <c r="G94" s="48"/>
      <c r="H94" s="48"/>
      <c r="I94" s="63"/>
      <c r="J94" s="50"/>
      <c r="K94" s="63"/>
      <c r="L94" s="97"/>
      <c r="M94" s="48"/>
      <c r="N94" s="48"/>
      <c r="O94" s="44"/>
      <c r="P94" s="44"/>
      <c r="Q94" s="44"/>
      <c r="R94" s="44"/>
      <c r="S94" s="44"/>
      <c r="T94" s="44"/>
      <c r="U94" s="44"/>
      <c r="V94" s="44"/>
      <c r="W94" s="44"/>
      <c r="X94" s="44"/>
    </row>
    <row r="95" spans="1:47" ht="15.75">
      <c r="A95" s="49"/>
      <c r="B95" s="49"/>
      <c r="C95" s="49"/>
      <c r="D95" s="46"/>
      <c r="E95" s="130"/>
      <c r="F95" s="48"/>
      <c r="G95" s="48"/>
      <c r="H95" s="48"/>
      <c r="I95" s="50"/>
      <c r="J95" s="50"/>
      <c r="K95" s="50"/>
      <c r="L95" s="47"/>
      <c r="M95" s="48"/>
      <c r="N95" s="48"/>
      <c r="O95" s="44"/>
      <c r="P95" s="44"/>
      <c r="Q95" s="44"/>
      <c r="R95" s="44"/>
      <c r="S95" s="44"/>
      <c r="T95" s="44"/>
      <c r="U95" s="44"/>
      <c r="V95" s="44"/>
      <c r="W95" s="44"/>
      <c r="X95" s="44"/>
    </row>
    <row r="96" spans="1:47" ht="15.75">
      <c r="A96" s="49"/>
      <c r="B96" s="49"/>
      <c r="C96" s="49"/>
      <c r="D96" s="55"/>
      <c r="E96" s="132"/>
      <c r="F96" s="48"/>
      <c r="G96" s="48"/>
      <c r="H96" s="48"/>
      <c r="I96" s="63"/>
      <c r="J96" s="50"/>
      <c r="K96" s="63"/>
      <c r="L96" s="97"/>
      <c r="M96" s="48"/>
      <c r="N96" s="48"/>
      <c r="O96" s="45"/>
      <c r="P96" s="45"/>
      <c r="Q96" s="45"/>
      <c r="R96" s="45"/>
      <c r="S96" s="45"/>
      <c r="T96" s="45"/>
      <c r="U96" s="45"/>
      <c r="V96" s="45"/>
      <c r="W96" s="45"/>
      <c r="X96" s="45"/>
    </row>
    <row r="97" spans="1:24" ht="15.75">
      <c r="A97" s="49"/>
      <c r="B97" s="49"/>
      <c r="C97" s="49"/>
      <c r="D97" s="55"/>
      <c r="E97" s="133"/>
      <c r="F97" s="47"/>
      <c r="G97" s="47"/>
      <c r="H97" s="47"/>
      <c r="I97" s="66"/>
      <c r="J97" s="58"/>
      <c r="K97" s="66"/>
      <c r="L97" s="97"/>
      <c r="M97" s="47"/>
      <c r="N97" s="47"/>
      <c r="O97" s="45"/>
      <c r="P97" s="45"/>
      <c r="Q97" s="45"/>
      <c r="R97" s="45"/>
      <c r="S97" s="45"/>
      <c r="T97" s="45"/>
      <c r="U97" s="45"/>
      <c r="V97" s="45"/>
      <c r="W97" s="45"/>
      <c r="X97" s="45"/>
    </row>
    <row r="98" spans="1:24" ht="15.75">
      <c r="A98" s="59"/>
      <c r="B98" s="59"/>
      <c r="C98" s="59"/>
      <c r="D98" s="67"/>
      <c r="E98" s="134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77"/>
      <c r="T98" s="78"/>
      <c r="U98" s="77"/>
      <c r="V98" s="60"/>
      <c r="W98" s="60"/>
      <c r="X98" s="60"/>
    </row>
    <row r="99" spans="1:24" ht="26.25">
      <c r="A99" s="32"/>
      <c r="B99" s="32"/>
      <c r="C99" s="64"/>
      <c r="D99" s="65"/>
      <c r="E99" s="135"/>
      <c r="F99" s="52"/>
      <c r="G99" s="79"/>
      <c r="H99" s="79"/>
      <c r="I99" s="83"/>
      <c r="J99" s="83"/>
      <c r="K99" s="68"/>
      <c r="L99" s="68"/>
      <c r="M99" s="68"/>
      <c r="N99" s="68"/>
      <c r="O99" s="68"/>
      <c r="P99" s="68"/>
      <c r="Q99" s="68"/>
      <c r="R99" s="68"/>
      <c r="S99" s="70"/>
      <c r="T99" s="70"/>
      <c r="U99" s="70"/>
      <c r="V99" s="70"/>
      <c r="W99" s="76"/>
      <c r="X99" s="72"/>
    </row>
    <row r="100" spans="1:24" ht="18.75">
      <c r="A100" s="73"/>
      <c r="B100" s="73"/>
      <c r="C100" s="73"/>
      <c r="D100" s="71"/>
      <c r="E100" s="136"/>
      <c r="F100" s="41"/>
      <c r="G100" s="68"/>
      <c r="H100" s="68"/>
      <c r="I100" s="83"/>
      <c r="J100" s="83"/>
      <c r="K100" s="68"/>
      <c r="L100" s="68"/>
      <c r="M100" s="68"/>
      <c r="N100" s="68"/>
      <c r="O100" s="68"/>
      <c r="P100" s="68"/>
      <c r="Q100" s="68"/>
      <c r="R100" s="68"/>
      <c r="S100" s="68"/>
      <c r="T100" s="62"/>
      <c r="U100" s="62"/>
      <c r="V100" s="60"/>
      <c r="W100" s="60"/>
      <c r="X100" s="60"/>
    </row>
    <row r="101" spans="1:24" ht="18.75">
      <c r="A101" s="73"/>
      <c r="B101" s="73"/>
      <c r="C101" s="73"/>
      <c r="D101" s="71"/>
      <c r="E101" s="137"/>
      <c r="F101" s="23"/>
      <c r="G101" s="68"/>
      <c r="H101" s="68"/>
      <c r="I101" s="84"/>
      <c r="J101" s="84"/>
      <c r="K101" s="112"/>
      <c r="L101" s="112"/>
      <c r="M101" s="112"/>
      <c r="N101" s="112"/>
      <c r="O101" s="112"/>
      <c r="P101" s="112"/>
      <c r="Q101" s="112"/>
      <c r="R101" s="112"/>
      <c r="S101" s="112"/>
      <c r="T101" s="61"/>
      <c r="U101" s="60"/>
      <c r="V101" s="60"/>
      <c r="W101" s="60"/>
      <c r="X101" s="60"/>
    </row>
    <row r="102" spans="1:24" ht="18.75">
      <c r="A102" s="79"/>
      <c r="B102" s="79"/>
      <c r="C102" s="79"/>
      <c r="D102" s="79"/>
      <c r="E102" s="137"/>
      <c r="F102" s="23"/>
      <c r="G102" s="68"/>
      <c r="H102" s="68"/>
      <c r="I102" s="79"/>
      <c r="J102" s="24"/>
      <c r="K102" s="79"/>
      <c r="L102" s="79"/>
      <c r="M102" s="79"/>
      <c r="N102" s="79"/>
      <c r="O102" s="79"/>
      <c r="P102" s="79"/>
      <c r="Q102" s="79"/>
      <c r="R102" s="79"/>
      <c r="S102" s="80"/>
      <c r="T102" s="79"/>
      <c r="U102" s="79"/>
      <c r="V102" s="79"/>
      <c r="W102" s="79"/>
      <c r="X102" s="79"/>
    </row>
    <row r="103" spans="1:24" ht="18.75">
      <c r="A103" s="73"/>
      <c r="B103" s="73"/>
      <c r="C103" s="73"/>
      <c r="D103" s="73"/>
      <c r="E103" s="137"/>
      <c r="F103" s="23"/>
      <c r="G103" s="68"/>
      <c r="H103" s="68"/>
      <c r="I103" s="64"/>
      <c r="J103" s="64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81"/>
      <c r="X103" s="73"/>
    </row>
    <row r="104" spans="1:24" ht="18.75">
      <c r="A104" s="73"/>
      <c r="B104" s="73"/>
      <c r="C104" s="73"/>
      <c r="D104" s="73"/>
      <c r="E104" s="137"/>
      <c r="F104" s="23"/>
      <c r="G104" s="68"/>
      <c r="H104" s="68"/>
      <c r="I104" s="64"/>
      <c r="J104" s="64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81"/>
      <c r="X104" s="73"/>
    </row>
    <row r="105" spans="1:24" ht="18.75">
      <c r="A105" s="73"/>
      <c r="B105" s="73"/>
      <c r="C105" s="73"/>
      <c r="D105" s="73"/>
      <c r="E105" s="155"/>
      <c r="F105" s="156"/>
      <c r="G105" s="112"/>
      <c r="H105" s="112"/>
      <c r="I105" s="64"/>
      <c r="J105" s="64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81"/>
      <c r="X105" s="73"/>
    </row>
    <row r="106" spans="1:24" ht="18.75">
      <c r="A106" s="82"/>
      <c r="B106" s="82"/>
      <c r="C106" s="59"/>
      <c r="D106" s="67"/>
      <c r="E106" s="137"/>
      <c r="F106" s="23"/>
      <c r="G106" s="68"/>
      <c r="H106" s="68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77"/>
      <c r="T106" s="78"/>
      <c r="U106" s="77"/>
      <c r="V106" s="60"/>
      <c r="W106" s="60"/>
      <c r="X106" s="60"/>
    </row>
    <row r="107" spans="1:24" ht="18.75">
      <c r="A107" s="73"/>
      <c r="B107" s="73"/>
      <c r="C107" s="73"/>
      <c r="D107" s="71"/>
      <c r="E107" s="138"/>
      <c r="F107" s="44"/>
      <c r="I107" s="83"/>
      <c r="J107" s="83"/>
      <c r="K107" s="68"/>
      <c r="L107" s="68"/>
      <c r="M107" s="68"/>
      <c r="N107" s="68"/>
      <c r="O107" s="68"/>
      <c r="P107" s="68"/>
      <c r="Q107" s="68"/>
      <c r="R107" s="68"/>
      <c r="S107" s="70"/>
      <c r="T107" s="76"/>
      <c r="U107" s="70"/>
      <c r="V107" s="72"/>
      <c r="W107" s="70"/>
      <c r="X107" s="70"/>
    </row>
    <row r="108" spans="1:24" ht="18.75">
      <c r="A108" s="73"/>
      <c r="B108" s="73"/>
      <c r="C108" s="73"/>
      <c r="D108" s="71"/>
      <c r="E108" s="138"/>
      <c r="F108" s="44"/>
      <c r="I108" s="83"/>
      <c r="J108" s="83"/>
      <c r="K108" s="68"/>
      <c r="L108" s="68"/>
      <c r="M108" s="68"/>
      <c r="N108" s="68"/>
      <c r="O108" s="68"/>
      <c r="P108" s="68"/>
      <c r="Q108" s="68"/>
      <c r="R108" s="68"/>
      <c r="S108" s="68"/>
      <c r="T108" s="25"/>
      <c r="U108" s="25"/>
      <c r="V108" s="25"/>
      <c r="W108" s="30"/>
      <c r="X108" s="24"/>
    </row>
  </sheetData>
  <sortState ref="A6:V39">
    <sortCondition descending="1" ref="Q6:Q39"/>
  </sortState>
  <mergeCells count="5">
    <mergeCell ref="E105:F105"/>
    <mergeCell ref="A4:E4"/>
    <mergeCell ref="A1:AF1"/>
    <mergeCell ref="A2:AF2"/>
    <mergeCell ref="A3:AF3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00"/>
  <sheetViews>
    <sheetView topLeftCell="B1" workbookViewId="0">
      <selection activeCell="D35" sqref="D35"/>
    </sheetView>
  </sheetViews>
  <sheetFormatPr defaultRowHeight="15"/>
  <cols>
    <col min="1" max="1" width="17.5703125" customWidth="1"/>
    <col min="2" max="2" width="20.5703125" style="44" customWidth="1"/>
    <col min="3" max="3" width="5.85546875" customWidth="1"/>
    <col min="4" max="4" width="40.42578125" style="146" customWidth="1"/>
    <col min="5" max="5" width="42.85546875" style="146" customWidth="1"/>
    <col min="6" max="6" width="6.85546875" customWidth="1"/>
    <col min="7" max="7" width="5.85546875" style="44" customWidth="1"/>
    <col min="8" max="8" width="6.5703125" style="44" customWidth="1"/>
    <col min="9" max="9" width="7" style="44" customWidth="1"/>
    <col min="10" max="10" width="6.5703125" style="44" customWidth="1"/>
    <col min="11" max="11" width="7.5703125" style="44" customWidth="1"/>
    <col min="12" max="12" width="6" style="44" customWidth="1"/>
    <col min="13" max="13" width="7.28515625" style="44" customWidth="1"/>
    <col min="14" max="14" width="7.28515625" customWidth="1"/>
    <col min="15" max="15" width="14" customWidth="1"/>
    <col min="16" max="16" width="7.28515625" customWidth="1"/>
    <col min="17" max="17" width="15" customWidth="1"/>
    <col min="18" max="18" width="14.85546875" customWidth="1"/>
    <col min="19" max="19" width="34.5703125" customWidth="1"/>
  </cols>
  <sheetData>
    <row r="1" spans="1:31" s="45" customFormat="1" ht="15.75" customHeight="1">
      <c r="A1" s="157" t="s">
        <v>331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</row>
    <row r="2" spans="1:31" s="45" customFormat="1" ht="15.75" customHeight="1">
      <c r="A2" s="157" t="s">
        <v>18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1" s="45" customFormat="1" ht="15.75" customHeight="1">
      <c r="A3" s="157" t="s">
        <v>19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</row>
    <row r="4" spans="1:31" s="2" customFormat="1" ht="15.75" customHeight="1">
      <c r="A4" s="158" t="s">
        <v>27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3"/>
      <c r="Z4" s="11"/>
      <c r="AA4" s="10"/>
      <c r="AB4" s="29"/>
      <c r="AC4" s="5"/>
    </row>
    <row r="5" spans="1:31" s="2" customFormat="1" ht="78.75">
      <c r="A5" s="52" t="s">
        <v>10</v>
      </c>
      <c r="B5" s="52" t="s">
        <v>16</v>
      </c>
      <c r="C5" s="52" t="s">
        <v>0</v>
      </c>
      <c r="D5" s="52" t="s">
        <v>1</v>
      </c>
      <c r="E5" s="124" t="s">
        <v>9</v>
      </c>
      <c r="F5" s="52" t="s">
        <v>2</v>
      </c>
      <c r="G5" s="52" t="s">
        <v>20</v>
      </c>
      <c r="H5" s="52" t="s">
        <v>22</v>
      </c>
      <c r="I5" s="52" t="s">
        <v>21</v>
      </c>
      <c r="J5" s="52" t="s">
        <v>23</v>
      </c>
      <c r="K5" s="52" t="s">
        <v>24</v>
      </c>
      <c r="L5" s="52" t="s">
        <v>25</v>
      </c>
      <c r="M5" s="52" t="s">
        <v>26</v>
      </c>
      <c r="N5" s="53" t="s">
        <v>3</v>
      </c>
      <c r="O5" s="52" t="s">
        <v>4</v>
      </c>
      <c r="P5" s="18" t="s">
        <v>5</v>
      </c>
      <c r="Q5" s="52" t="s">
        <v>6</v>
      </c>
      <c r="R5" s="52" t="s">
        <v>7</v>
      </c>
      <c r="S5" s="19" t="s">
        <v>8</v>
      </c>
      <c r="T5" s="45"/>
      <c r="U5" s="45"/>
      <c r="V5" s="45"/>
      <c r="W5" s="45"/>
      <c r="X5" s="45"/>
      <c r="Y5" s="45"/>
      <c r="Z5" s="45"/>
      <c r="AA5" s="45"/>
      <c r="AB5" s="45"/>
      <c r="AC5" s="45"/>
    </row>
    <row r="6" spans="1:31" s="76" customFormat="1" ht="62.25" customHeight="1">
      <c r="A6" s="113" t="s">
        <v>254</v>
      </c>
      <c r="B6" s="113" t="s">
        <v>36</v>
      </c>
      <c r="C6" s="113">
        <v>1</v>
      </c>
      <c r="D6" s="114" t="s">
        <v>56</v>
      </c>
      <c r="E6" s="149" t="s">
        <v>400</v>
      </c>
      <c r="F6" s="115">
        <v>9</v>
      </c>
      <c r="G6" s="115">
        <v>18</v>
      </c>
      <c r="H6" s="115">
        <v>8</v>
      </c>
      <c r="I6" s="115">
        <v>6</v>
      </c>
      <c r="J6" s="115">
        <v>8</v>
      </c>
      <c r="K6" s="115">
        <v>8</v>
      </c>
      <c r="L6" s="115">
        <v>15</v>
      </c>
      <c r="M6" s="115">
        <v>6</v>
      </c>
      <c r="N6" s="116">
        <f t="shared" ref="N6:N39" si="0">G6+H6+I6+J6+K6+L6+M6</f>
        <v>69</v>
      </c>
      <c r="O6" s="117"/>
      <c r="P6" s="116">
        <v>69</v>
      </c>
      <c r="Q6" s="115" t="s">
        <v>403</v>
      </c>
      <c r="R6" s="115">
        <v>1</v>
      </c>
      <c r="S6" s="115" t="s">
        <v>78</v>
      </c>
      <c r="T6" s="44"/>
      <c r="U6" s="44"/>
      <c r="V6" s="44"/>
      <c r="W6" s="44"/>
      <c r="X6" s="44"/>
      <c r="Y6" s="44"/>
      <c r="Z6" s="44"/>
      <c r="AA6" s="44"/>
      <c r="AB6" s="44"/>
      <c r="AC6" s="44"/>
    </row>
    <row r="7" spans="1:31" s="76" customFormat="1" ht="52.5" customHeight="1">
      <c r="A7" s="113" t="s">
        <v>258</v>
      </c>
      <c r="B7" s="113" t="s">
        <v>36</v>
      </c>
      <c r="C7" s="113">
        <v>2</v>
      </c>
      <c r="D7" s="114" t="s">
        <v>82</v>
      </c>
      <c r="E7" s="139" t="s">
        <v>260</v>
      </c>
      <c r="F7" s="115">
        <v>9</v>
      </c>
      <c r="G7" s="115">
        <v>15</v>
      </c>
      <c r="H7" s="115">
        <v>8</v>
      </c>
      <c r="I7" s="115">
        <v>6</v>
      </c>
      <c r="J7" s="115">
        <v>10</v>
      </c>
      <c r="K7" s="115">
        <v>8</v>
      </c>
      <c r="L7" s="115">
        <v>15</v>
      </c>
      <c r="M7" s="115">
        <v>7</v>
      </c>
      <c r="N7" s="116">
        <f t="shared" si="0"/>
        <v>69</v>
      </c>
      <c r="O7" s="117"/>
      <c r="P7" s="116">
        <v>69</v>
      </c>
      <c r="Q7" s="115" t="s">
        <v>403</v>
      </c>
      <c r="R7" s="115">
        <v>1</v>
      </c>
      <c r="S7" s="115" t="s">
        <v>401</v>
      </c>
      <c r="T7" s="44"/>
      <c r="U7" s="44"/>
      <c r="V7" s="44"/>
      <c r="W7" s="44"/>
      <c r="X7" s="44"/>
      <c r="Y7" s="44"/>
      <c r="Z7" s="44"/>
      <c r="AA7" s="44"/>
      <c r="AB7" s="44"/>
      <c r="AC7" s="44"/>
    </row>
    <row r="8" spans="1:31" s="76" customFormat="1" ht="56.25" customHeight="1">
      <c r="A8" s="113" t="s">
        <v>255</v>
      </c>
      <c r="B8" s="113" t="s">
        <v>36</v>
      </c>
      <c r="C8" s="113">
        <v>3</v>
      </c>
      <c r="D8" s="118" t="s">
        <v>58</v>
      </c>
      <c r="E8" s="149" t="s">
        <v>60</v>
      </c>
      <c r="F8" s="115">
        <v>9</v>
      </c>
      <c r="G8" s="115">
        <v>17</v>
      </c>
      <c r="H8" s="115">
        <v>8</v>
      </c>
      <c r="I8" s="115">
        <v>4</v>
      </c>
      <c r="J8" s="115">
        <v>8</v>
      </c>
      <c r="K8" s="115">
        <v>8</v>
      </c>
      <c r="L8" s="115">
        <v>14</v>
      </c>
      <c r="M8" s="115">
        <v>7</v>
      </c>
      <c r="N8" s="116">
        <f t="shared" si="0"/>
        <v>66</v>
      </c>
      <c r="O8" s="117"/>
      <c r="P8" s="116">
        <v>66</v>
      </c>
      <c r="Q8" s="115" t="s">
        <v>403</v>
      </c>
      <c r="R8" s="115">
        <v>2</v>
      </c>
      <c r="S8" s="115" t="s">
        <v>78</v>
      </c>
      <c r="T8" s="44"/>
      <c r="U8" s="44"/>
      <c r="V8" s="44"/>
      <c r="W8" s="44"/>
      <c r="X8" s="44"/>
      <c r="Y8" s="44"/>
      <c r="Z8" s="44"/>
      <c r="AA8" s="44"/>
      <c r="AB8" s="44"/>
      <c r="AC8" s="44"/>
    </row>
    <row r="9" spans="1:31" s="44" customFormat="1" ht="53.25" customHeight="1">
      <c r="A9" s="113" t="s">
        <v>256</v>
      </c>
      <c r="B9" s="113" t="s">
        <v>36</v>
      </c>
      <c r="C9" s="113">
        <v>4</v>
      </c>
      <c r="D9" s="114" t="s">
        <v>59</v>
      </c>
      <c r="E9" s="149" t="s">
        <v>61</v>
      </c>
      <c r="F9" s="115">
        <v>9</v>
      </c>
      <c r="G9" s="115">
        <v>17</v>
      </c>
      <c r="H9" s="115">
        <v>5</v>
      </c>
      <c r="I9" s="115">
        <v>6</v>
      </c>
      <c r="J9" s="115">
        <v>8</v>
      </c>
      <c r="K9" s="115">
        <v>6</v>
      </c>
      <c r="L9" s="115">
        <v>12</v>
      </c>
      <c r="M9" s="115">
        <v>8</v>
      </c>
      <c r="N9" s="116">
        <f t="shared" si="0"/>
        <v>62</v>
      </c>
      <c r="O9" s="117"/>
      <c r="P9" s="116">
        <v>62</v>
      </c>
      <c r="Q9" s="115" t="s">
        <v>403</v>
      </c>
      <c r="R9" s="115">
        <v>3</v>
      </c>
      <c r="S9" s="115" t="s">
        <v>78</v>
      </c>
      <c r="AD9" s="45"/>
      <c r="AE9" s="45"/>
    </row>
    <row r="10" spans="1:31" s="44" customFormat="1" ht="51" customHeight="1">
      <c r="A10" s="113" t="s">
        <v>230</v>
      </c>
      <c r="B10" s="113" t="s">
        <v>36</v>
      </c>
      <c r="C10" s="113">
        <v>5</v>
      </c>
      <c r="D10" s="118" t="s">
        <v>170</v>
      </c>
      <c r="E10" s="139" t="s">
        <v>215</v>
      </c>
      <c r="F10" s="115">
        <v>9</v>
      </c>
      <c r="G10" s="115">
        <v>20</v>
      </c>
      <c r="H10" s="115">
        <v>18</v>
      </c>
      <c r="I10" s="115">
        <v>10</v>
      </c>
      <c r="J10" s="115">
        <v>10</v>
      </c>
      <c r="K10" s="115">
        <v>0</v>
      </c>
      <c r="L10" s="115">
        <v>0</v>
      </c>
      <c r="M10" s="115">
        <v>0</v>
      </c>
      <c r="N10" s="116">
        <f t="shared" si="0"/>
        <v>58</v>
      </c>
      <c r="O10" s="117"/>
      <c r="P10" s="116">
        <v>58</v>
      </c>
      <c r="Q10" s="115" t="s">
        <v>403</v>
      </c>
      <c r="R10" s="115">
        <v>4</v>
      </c>
      <c r="S10" s="115" t="s">
        <v>171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76"/>
      <c r="AE10" s="43"/>
    </row>
    <row r="11" spans="1:31" s="76" customFormat="1" ht="51" customHeight="1">
      <c r="A11" s="113" t="s">
        <v>257</v>
      </c>
      <c r="B11" s="113" t="s">
        <v>36</v>
      </c>
      <c r="C11" s="113">
        <v>6</v>
      </c>
      <c r="D11" s="118" t="s">
        <v>81</v>
      </c>
      <c r="E11" s="115" t="s">
        <v>260</v>
      </c>
      <c r="F11" s="115">
        <v>9</v>
      </c>
      <c r="G11" s="115">
        <v>9</v>
      </c>
      <c r="H11" s="115">
        <v>5</v>
      </c>
      <c r="I11" s="115">
        <v>7</v>
      </c>
      <c r="J11" s="115">
        <v>3</v>
      </c>
      <c r="K11" s="115">
        <v>8</v>
      </c>
      <c r="L11" s="115">
        <v>15</v>
      </c>
      <c r="M11" s="115">
        <v>7</v>
      </c>
      <c r="N11" s="116">
        <f t="shared" si="0"/>
        <v>54</v>
      </c>
      <c r="O11" s="117"/>
      <c r="P11" s="116">
        <v>54</v>
      </c>
      <c r="Q11" s="115" t="s">
        <v>403</v>
      </c>
      <c r="R11" s="115">
        <v>5</v>
      </c>
      <c r="S11" s="115" t="s">
        <v>401</v>
      </c>
      <c r="T11" s="44"/>
      <c r="U11" s="44"/>
      <c r="V11" s="44"/>
      <c r="W11" s="44"/>
      <c r="X11" s="44"/>
      <c r="Y11" s="44"/>
      <c r="Z11" s="44"/>
      <c r="AA11" s="44"/>
      <c r="AB11" s="44"/>
      <c r="AC11" s="44"/>
    </row>
    <row r="12" spans="1:31" s="76" customFormat="1" ht="43.5" customHeight="1">
      <c r="A12" s="113" t="s">
        <v>104</v>
      </c>
      <c r="B12" s="113" t="s">
        <v>36</v>
      </c>
      <c r="C12" s="113">
        <v>7</v>
      </c>
      <c r="D12" s="118" t="s">
        <v>105</v>
      </c>
      <c r="E12" s="115" t="s">
        <v>262</v>
      </c>
      <c r="F12" s="115">
        <v>9</v>
      </c>
      <c r="G12" s="115">
        <v>12</v>
      </c>
      <c r="H12" s="115">
        <v>8</v>
      </c>
      <c r="I12" s="115">
        <v>5</v>
      </c>
      <c r="J12" s="115">
        <v>5</v>
      </c>
      <c r="K12" s="115">
        <v>7</v>
      </c>
      <c r="L12" s="115">
        <v>6</v>
      </c>
      <c r="M12" s="115">
        <v>7</v>
      </c>
      <c r="N12" s="116">
        <f t="shared" si="0"/>
        <v>50</v>
      </c>
      <c r="O12" s="117"/>
      <c r="P12" s="116">
        <v>50</v>
      </c>
      <c r="Q12" s="115" t="s">
        <v>403</v>
      </c>
      <c r="R12" s="115">
        <v>6</v>
      </c>
      <c r="S12" s="115" t="s">
        <v>106</v>
      </c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31" s="76" customFormat="1" ht="51" customHeight="1">
      <c r="A13" s="113" t="s">
        <v>347</v>
      </c>
      <c r="B13" s="113" t="s">
        <v>36</v>
      </c>
      <c r="C13" s="113">
        <v>8</v>
      </c>
      <c r="D13" s="114" t="s">
        <v>348</v>
      </c>
      <c r="E13" s="115" t="s">
        <v>346</v>
      </c>
      <c r="F13" s="115">
        <v>9</v>
      </c>
      <c r="G13" s="115">
        <v>10</v>
      </c>
      <c r="H13" s="115">
        <v>6</v>
      </c>
      <c r="I13" s="115">
        <v>5</v>
      </c>
      <c r="J13" s="115">
        <v>2</v>
      </c>
      <c r="K13" s="115">
        <v>5</v>
      </c>
      <c r="L13" s="115">
        <v>15</v>
      </c>
      <c r="M13" s="115">
        <v>6</v>
      </c>
      <c r="N13" s="116">
        <f t="shared" si="0"/>
        <v>49</v>
      </c>
      <c r="O13" s="117"/>
      <c r="P13" s="116">
        <v>49</v>
      </c>
      <c r="Q13" s="115" t="s">
        <v>404</v>
      </c>
      <c r="R13" s="115">
        <v>7</v>
      </c>
      <c r="S13" s="115" t="s">
        <v>336</v>
      </c>
      <c r="T13" s="44"/>
      <c r="U13" s="44"/>
      <c r="V13" s="44"/>
      <c r="W13" s="44"/>
      <c r="X13" s="44"/>
      <c r="Y13" s="44"/>
      <c r="Z13" s="44"/>
      <c r="AA13" s="44"/>
      <c r="AB13" s="44"/>
      <c r="AC13" s="44"/>
    </row>
    <row r="14" spans="1:31" s="76" customFormat="1" ht="55.5" customHeight="1">
      <c r="A14" s="113" t="s">
        <v>231</v>
      </c>
      <c r="B14" s="113" t="s">
        <v>36</v>
      </c>
      <c r="C14" s="113">
        <v>9</v>
      </c>
      <c r="D14" s="114" t="s">
        <v>172</v>
      </c>
      <c r="E14" s="115" t="s">
        <v>215</v>
      </c>
      <c r="F14" s="115">
        <v>9</v>
      </c>
      <c r="G14" s="115">
        <v>18</v>
      </c>
      <c r="H14" s="115">
        <v>8</v>
      </c>
      <c r="I14" s="115">
        <v>7</v>
      </c>
      <c r="J14" s="115">
        <v>10</v>
      </c>
      <c r="K14" s="115">
        <v>0</v>
      </c>
      <c r="L14" s="115">
        <v>0</v>
      </c>
      <c r="M14" s="115">
        <v>0</v>
      </c>
      <c r="N14" s="116">
        <f t="shared" si="0"/>
        <v>43</v>
      </c>
      <c r="O14" s="117"/>
      <c r="P14" s="116">
        <v>43</v>
      </c>
      <c r="Q14" s="115" t="s">
        <v>404</v>
      </c>
      <c r="R14" s="115">
        <v>8</v>
      </c>
      <c r="S14" s="115" t="s">
        <v>171</v>
      </c>
      <c r="T14" s="44"/>
      <c r="U14" s="44"/>
      <c r="V14" s="44"/>
      <c r="W14" s="44"/>
      <c r="X14" s="44"/>
      <c r="Y14" s="44"/>
      <c r="Z14" s="44"/>
      <c r="AA14" s="44"/>
      <c r="AB14" s="44"/>
      <c r="AC14" s="44"/>
    </row>
    <row r="15" spans="1:31" s="76" customFormat="1" ht="43.5" customHeight="1">
      <c r="A15" s="113" t="s">
        <v>242</v>
      </c>
      <c r="B15" s="113" t="s">
        <v>36</v>
      </c>
      <c r="C15" s="113">
        <v>10</v>
      </c>
      <c r="D15" s="118" t="s">
        <v>128</v>
      </c>
      <c r="E15" s="115" t="s">
        <v>214</v>
      </c>
      <c r="F15" s="115">
        <v>9</v>
      </c>
      <c r="G15" s="115">
        <v>21</v>
      </c>
      <c r="H15" s="115">
        <v>8</v>
      </c>
      <c r="I15" s="115">
        <v>6</v>
      </c>
      <c r="J15" s="115">
        <v>8</v>
      </c>
      <c r="K15" s="115"/>
      <c r="L15" s="115"/>
      <c r="M15" s="115"/>
      <c r="N15" s="116">
        <f t="shared" si="0"/>
        <v>43</v>
      </c>
      <c r="O15" s="117"/>
      <c r="P15" s="116">
        <v>43</v>
      </c>
      <c r="Q15" s="115" t="s">
        <v>404</v>
      </c>
      <c r="R15" s="115">
        <v>8</v>
      </c>
      <c r="S15" s="115" t="s">
        <v>117</v>
      </c>
      <c r="T15" s="44"/>
      <c r="U15" s="44"/>
      <c r="V15" s="44"/>
      <c r="W15" s="44"/>
      <c r="X15" s="44"/>
      <c r="Y15" s="44"/>
      <c r="Z15" s="44"/>
      <c r="AA15" s="44"/>
      <c r="AB15" s="44"/>
      <c r="AC15" s="44"/>
    </row>
    <row r="16" spans="1:31" s="76" customFormat="1" ht="43.5" customHeight="1">
      <c r="A16" s="113" t="s">
        <v>247</v>
      </c>
      <c r="B16" s="113" t="s">
        <v>36</v>
      </c>
      <c r="C16" s="113">
        <v>11</v>
      </c>
      <c r="D16" s="118" t="s">
        <v>133</v>
      </c>
      <c r="E16" s="115" t="s">
        <v>214</v>
      </c>
      <c r="F16" s="115">
        <v>9</v>
      </c>
      <c r="G16" s="115">
        <v>19</v>
      </c>
      <c r="H16" s="115">
        <v>8</v>
      </c>
      <c r="I16" s="115">
        <v>6</v>
      </c>
      <c r="J16" s="115">
        <v>8</v>
      </c>
      <c r="K16" s="115">
        <v>0</v>
      </c>
      <c r="L16" s="115">
        <v>0</v>
      </c>
      <c r="M16" s="115">
        <v>0</v>
      </c>
      <c r="N16" s="116">
        <f t="shared" si="0"/>
        <v>41</v>
      </c>
      <c r="O16" s="117"/>
      <c r="P16" s="116">
        <v>41</v>
      </c>
      <c r="Q16" s="115" t="s">
        <v>404</v>
      </c>
      <c r="R16" s="115">
        <v>9</v>
      </c>
      <c r="S16" s="115" t="s">
        <v>117</v>
      </c>
      <c r="T16" s="44"/>
      <c r="U16" s="44"/>
      <c r="V16" s="44"/>
      <c r="W16" s="44"/>
      <c r="X16" s="44"/>
      <c r="Y16" s="44"/>
      <c r="Z16" s="44"/>
      <c r="AA16" s="44"/>
      <c r="AB16" s="44"/>
      <c r="AC16" s="44"/>
    </row>
    <row r="17" spans="1:31" s="76" customFormat="1" ht="51" customHeight="1">
      <c r="A17" s="113" t="s">
        <v>253</v>
      </c>
      <c r="B17" s="113" t="s">
        <v>36</v>
      </c>
      <c r="C17" s="113">
        <v>12</v>
      </c>
      <c r="D17" s="118" t="s">
        <v>55</v>
      </c>
      <c r="E17" s="150" t="s">
        <v>60</v>
      </c>
      <c r="F17" s="115">
        <v>9</v>
      </c>
      <c r="G17" s="115">
        <v>8</v>
      </c>
      <c r="H17" s="115">
        <v>5</v>
      </c>
      <c r="I17" s="115">
        <v>3</v>
      </c>
      <c r="J17" s="115">
        <v>6</v>
      </c>
      <c r="K17" s="115">
        <v>7</v>
      </c>
      <c r="L17" s="115">
        <v>10</v>
      </c>
      <c r="M17" s="115">
        <v>2</v>
      </c>
      <c r="N17" s="116">
        <f t="shared" si="0"/>
        <v>41</v>
      </c>
      <c r="O17" s="117"/>
      <c r="P17" s="116">
        <v>41</v>
      </c>
      <c r="Q17" s="115" t="s">
        <v>404</v>
      </c>
      <c r="R17" s="115">
        <v>9</v>
      </c>
      <c r="S17" s="115" t="s">
        <v>78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</row>
    <row r="18" spans="1:31" s="76" customFormat="1" ht="45.75" customHeight="1">
      <c r="A18" s="113" t="s">
        <v>322</v>
      </c>
      <c r="B18" s="113" t="s">
        <v>36</v>
      </c>
      <c r="C18" s="113">
        <v>13</v>
      </c>
      <c r="D18" s="126" t="s">
        <v>308</v>
      </c>
      <c r="E18" s="115" t="s">
        <v>321</v>
      </c>
      <c r="F18" s="115">
        <v>9</v>
      </c>
      <c r="G18" s="115">
        <v>22</v>
      </c>
      <c r="H18" s="115">
        <v>6</v>
      </c>
      <c r="I18" s="115">
        <v>7</v>
      </c>
      <c r="J18" s="115">
        <v>6</v>
      </c>
      <c r="K18" s="115">
        <v>0</v>
      </c>
      <c r="L18" s="115">
        <v>0</v>
      </c>
      <c r="M18" s="115">
        <v>0</v>
      </c>
      <c r="N18" s="116">
        <f t="shared" si="0"/>
        <v>41</v>
      </c>
      <c r="O18" s="117"/>
      <c r="P18" s="116">
        <v>41</v>
      </c>
      <c r="Q18" s="115" t="s">
        <v>404</v>
      </c>
      <c r="R18" s="115">
        <v>9</v>
      </c>
      <c r="S18" s="115" t="s">
        <v>349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</row>
    <row r="19" spans="1:31" s="44" customFormat="1" ht="38.25" customHeight="1">
      <c r="A19" s="113" t="s">
        <v>344</v>
      </c>
      <c r="B19" s="113" t="s">
        <v>36</v>
      </c>
      <c r="C19" s="113">
        <v>14</v>
      </c>
      <c r="D19" s="118" t="s">
        <v>345</v>
      </c>
      <c r="E19" s="115" t="s">
        <v>346</v>
      </c>
      <c r="F19" s="115">
        <v>9</v>
      </c>
      <c r="G19" s="115">
        <v>8</v>
      </c>
      <c r="H19" s="115">
        <v>6</v>
      </c>
      <c r="I19" s="115">
        <v>0</v>
      </c>
      <c r="J19" s="115">
        <v>1</v>
      </c>
      <c r="K19" s="115">
        <v>5</v>
      </c>
      <c r="L19" s="115">
        <v>15</v>
      </c>
      <c r="M19" s="115">
        <v>5</v>
      </c>
      <c r="N19" s="116">
        <f t="shared" si="0"/>
        <v>40</v>
      </c>
      <c r="O19" s="117"/>
      <c r="P19" s="116">
        <v>40</v>
      </c>
      <c r="Q19" s="115" t="s">
        <v>404</v>
      </c>
      <c r="R19" s="115">
        <v>10</v>
      </c>
      <c r="S19" s="115" t="s">
        <v>336</v>
      </c>
      <c r="AD19" s="45"/>
      <c r="AE19" s="45"/>
    </row>
    <row r="20" spans="1:31" s="76" customFormat="1" ht="51" customHeight="1">
      <c r="A20" s="113" t="s">
        <v>252</v>
      </c>
      <c r="B20" s="113" t="s">
        <v>36</v>
      </c>
      <c r="C20" s="113">
        <v>15</v>
      </c>
      <c r="D20" s="114" t="s">
        <v>57</v>
      </c>
      <c r="E20" s="150" t="s">
        <v>60</v>
      </c>
      <c r="F20" s="115">
        <v>9</v>
      </c>
      <c r="G20" s="115">
        <v>10</v>
      </c>
      <c r="H20" s="115">
        <v>4</v>
      </c>
      <c r="I20" s="115">
        <v>2</v>
      </c>
      <c r="J20" s="115">
        <v>6</v>
      </c>
      <c r="K20" s="115">
        <v>4</v>
      </c>
      <c r="L20" s="115">
        <v>8</v>
      </c>
      <c r="M20" s="115">
        <v>4</v>
      </c>
      <c r="N20" s="116">
        <f t="shared" si="0"/>
        <v>38</v>
      </c>
      <c r="O20" s="117"/>
      <c r="P20" s="116">
        <v>38</v>
      </c>
      <c r="Q20" s="115" t="s">
        <v>404</v>
      </c>
      <c r="R20" s="115">
        <v>11</v>
      </c>
      <c r="S20" s="115" t="s">
        <v>78</v>
      </c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31" s="76" customFormat="1" ht="50.25" customHeight="1">
      <c r="A21" s="113" t="s">
        <v>243</v>
      </c>
      <c r="B21" s="113" t="s">
        <v>36</v>
      </c>
      <c r="C21" s="113">
        <v>16</v>
      </c>
      <c r="D21" s="114" t="s">
        <v>129</v>
      </c>
      <c r="E21" s="115" t="s">
        <v>214</v>
      </c>
      <c r="F21" s="115">
        <v>9</v>
      </c>
      <c r="G21" s="115">
        <v>19</v>
      </c>
      <c r="H21" s="115">
        <v>8</v>
      </c>
      <c r="I21" s="115">
        <v>4</v>
      </c>
      <c r="J21" s="115">
        <v>6</v>
      </c>
      <c r="K21" s="115">
        <v>0</v>
      </c>
      <c r="L21" s="115">
        <v>0</v>
      </c>
      <c r="M21" s="115">
        <v>0</v>
      </c>
      <c r="N21" s="116">
        <f t="shared" si="0"/>
        <v>37</v>
      </c>
      <c r="O21" s="117"/>
      <c r="P21" s="116">
        <v>37</v>
      </c>
      <c r="Q21" s="115" t="s">
        <v>404</v>
      </c>
      <c r="R21" s="115">
        <v>12</v>
      </c>
      <c r="S21" s="115" t="s">
        <v>117</v>
      </c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31" s="76" customFormat="1" ht="51" customHeight="1">
      <c r="A22" s="113" t="s">
        <v>324</v>
      </c>
      <c r="B22" s="113" t="s">
        <v>36</v>
      </c>
      <c r="C22" s="113">
        <v>17</v>
      </c>
      <c r="D22" s="127" t="s">
        <v>309</v>
      </c>
      <c r="E22" s="115" t="s">
        <v>321</v>
      </c>
      <c r="F22" s="115">
        <v>9</v>
      </c>
      <c r="G22" s="115">
        <v>14</v>
      </c>
      <c r="H22" s="115">
        <v>4</v>
      </c>
      <c r="I22" s="115">
        <v>7</v>
      </c>
      <c r="J22" s="115">
        <v>10</v>
      </c>
      <c r="K22" s="115">
        <v>0</v>
      </c>
      <c r="L22" s="115">
        <v>0</v>
      </c>
      <c r="M22" s="115">
        <v>0</v>
      </c>
      <c r="N22" s="116">
        <f t="shared" si="0"/>
        <v>35</v>
      </c>
      <c r="O22" s="117"/>
      <c r="P22" s="116">
        <v>35</v>
      </c>
      <c r="Q22" s="115" t="s">
        <v>404</v>
      </c>
      <c r="R22" s="115">
        <v>13</v>
      </c>
      <c r="S22" s="115" t="s">
        <v>349</v>
      </c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31" s="76" customFormat="1" ht="43.5" customHeight="1">
      <c r="A23" s="113" t="s">
        <v>244</v>
      </c>
      <c r="B23" s="113" t="s">
        <v>36</v>
      </c>
      <c r="C23" s="113">
        <v>18</v>
      </c>
      <c r="D23" s="114" t="s">
        <v>130</v>
      </c>
      <c r="E23" s="115" t="s">
        <v>214</v>
      </c>
      <c r="F23" s="115">
        <v>9</v>
      </c>
      <c r="G23" s="115">
        <v>18</v>
      </c>
      <c r="H23" s="115">
        <v>6</v>
      </c>
      <c r="I23" s="115">
        <v>4</v>
      </c>
      <c r="J23" s="115">
        <v>6</v>
      </c>
      <c r="K23" s="115">
        <v>0</v>
      </c>
      <c r="L23" s="115">
        <v>0</v>
      </c>
      <c r="M23" s="115">
        <v>0</v>
      </c>
      <c r="N23" s="116">
        <f t="shared" si="0"/>
        <v>34</v>
      </c>
      <c r="O23" s="117"/>
      <c r="P23" s="116">
        <v>34</v>
      </c>
      <c r="Q23" s="115" t="s">
        <v>404</v>
      </c>
      <c r="R23" s="115">
        <v>14</v>
      </c>
      <c r="S23" s="115" t="s">
        <v>117</v>
      </c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31" s="76" customFormat="1" ht="45.75" customHeight="1">
      <c r="A24" s="113" t="s">
        <v>248</v>
      </c>
      <c r="B24" s="113" t="s">
        <v>36</v>
      </c>
      <c r="C24" s="113">
        <v>19</v>
      </c>
      <c r="D24" s="114" t="s">
        <v>134</v>
      </c>
      <c r="E24" s="115" t="s">
        <v>214</v>
      </c>
      <c r="F24" s="115">
        <v>9</v>
      </c>
      <c r="G24" s="115">
        <v>18</v>
      </c>
      <c r="H24" s="115">
        <v>6</v>
      </c>
      <c r="I24" s="115">
        <v>4</v>
      </c>
      <c r="J24" s="115">
        <v>6</v>
      </c>
      <c r="K24" s="115">
        <v>0</v>
      </c>
      <c r="L24" s="115">
        <v>0</v>
      </c>
      <c r="M24" s="115">
        <v>0</v>
      </c>
      <c r="N24" s="116">
        <f t="shared" si="0"/>
        <v>34</v>
      </c>
      <c r="O24" s="117"/>
      <c r="P24" s="116">
        <v>34</v>
      </c>
      <c r="Q24" s="115" t="s">
        <v>404</v>
      </c>
      <c r="R24" s="115">
        <v>14</v>
      </c>
      <c r="S24" s="115" t="s">
        <v>117</v>
      </c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31" s="44" customFormat="1" ht="38.25" customHeight="1">
      <c r="A25" s="113" t="s">
        <v>107</v>
      </c>
      <c r="B25" s="113" t="s">
        <v>36</v>
      </c>
      <c r="C25" s="113">
        <v>20</v>
      </c>
      <c r="D25" s="114" t="s">
        <v>108</v>
      </c>
      <c r="E25" s="115" t="s">
        <v>262</v>
      </c>
      <c r="F25" s="115">
        <v>9</v>
      </c>
      <c r="G25" s="115">
        <v>11</v>
      </c>
      <c r="H25" s="115">
        <v>6</v>
      </c>
      <c r="I25" s="115">
        <v>3</v>
      </c>
      <c r="J25" s="115">
        <v>3</v>
      </c>
      <c r="K25" s="115">
        <v>2</v>
      </c>
      <c r="L25" s="115">
        <v>3</v>
      </c>
      <c r="M25" s="115">
        <v>4</v>
      </c>
      <c r="N25" s="116">
        <f t="shared" si="0"/>
        <v>32</v>
      </c>
      <c r="O25" s="117"/>
      <c r="P25" s="116">
        <v>32</v>
      </c>
      <c r="Q25" s="115" t="s">
        <v>404</v>
      </c>
      <c r="R25" s="115">
        <v>15</v>
      </c>
      <c r="S25" s="115" t="s">
        <v>106</v>
      </c>
      <c r="AD25" s="45"/>
      <c r="AE25" s="45"/>
    </row>
    <row r="26" spans="1:31" s="44" customFormat="1" ht="44.25" customHeight="1">
      <c r="A26" s="113" t="s">
        <v>246</v>
      </c>
      <c r="B26" s="113" t="s">
        <v>36</v>
      </c>
      <c r="C26" s="113">
        <v>21</v>
      </c>
      <c r="D26" s="114" t="s">
        <v>132</v>
      </c>
      <c r="E26" s="115" t="s">
        <v>214</v>
      </c>
      <c r="F26" s="115">
        <v>9</v>
      </c>
      <c r="G26" s="115">
        <v>18</v>
      </c>
      <c r="H26" s="115">
        <v>2</v>
      </c>
      <c r="I26" s="115">
        <v>4</v>
      </c>
      <c r="J26" s="115">
        <v>6</v>
      </c>
      <c r="K26" s="115">
        <v>0</v>
      </c>
      <c r="L26" s="115">
        <v>0</v>
      </c>
      <c r="M26" s="115">
        <v>0</v>
      </c>
      <c r="N26" s="116">
        <f t="shared" si="0"/>
        <v>30</v>
      </c>
      <c r="O26" s="117"/>
      <c r="P26" s="116">
        <v>30</v>
      </c>
      <c r="Q26" s="115" t="s">
        <v>404</v>
      </c>
      <c r="R26" s="115">
        <v>16</v>
      </c>
      <c r="S26" s="115" t="s">
        <v>117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76"/>
      <c r="AE26" s="43"/>
    </row>
    <row r="27" spans="1:31" s="44" customFormat="1" ht="48" customHeight="1">
      <c r="A27" s="113" t="s">
        <v>245</v>
      </c>
      <c r="B27" s="113" t="s">
        <v>36</v>
      </c>
      <c r="C27" s="113">
        <v>22</v>
      </c>
      <c r="D27" s="118" t="s">
        <v>131</v>
      </c>
      <c r="E27" s="115" t="s">
        <v>214</v>
      </c>
      <c r="F27" s="115">
        <v>9</v>
      </c>
      <c r="G27" s="115">
        <v>16</v>
      </c>
      <c r="H27" s="115">
        <v>2</v>
      </c>
      <c r="I27" s="115">
        <v>4</v>
      </c>
      <c r="J27" s="115">
        <v>6</v>
      </c>
      <c r="K27" s="115">
        <v>0</v>
      </c>
      <c r="L27" s="115">
        <v>0</v>
      </c>
      <c r="M27" s="115">
        <v>0</v>
      </c>
      <c r="N27" s="116">
        <f t="shared" si="0"/>
        <v>28</v>
      </c>
      <c r="O27" s="117"/>
      <c r="P27" s="116">
        <v>28</v>
      </c>
      <c r="Q27" s="115" t="s">
        <v>404</v>
      </c>
      <c r="R27" s="115">
        <v>17</v>
      </c>
      <c r="S27" s="115" t="s">
        <v>117</v>
      </c>
      <c r="AD27" s="76"/>
      <c r="AE27" s="76"/>
    </row>
    <row r="28" spans="1:31" s="76" customFormat="1" ht="37.5" customHeight="1">
      <c r="A28" s="113" t="s">
        <v>153</v>
      </c>
      <c r="B28" s="113" t="s">
        <v>36</v>
      </c>
      <c r="C28" s="113">
        <v>23</v>
      </c>
      <c r="D28" s="51" t="s">
        <v>100</v>
      </c>
      <c r="E28" s="115" t="s">
        <v>259</v>
      </c>
      <c r="F28" s="115">
        <v>9</v>
      </c>
      <c r="G28" s="115">
        <v>12</v>
      </c>
      <c r="H28" s="115">
        <v>4</v>
      </c>
      <c r="I28" s="115">
        <v>5</v>
      </c>
      <c r="J28" s="115">
        <v>6</v>
      </c>
      <c r="K28" s="115">
        <v>0</v>
      </c>
      <c r="L28" s="115">
        <v>0</v>
      </c>
      <c r="M28" s="115">
        <v>0</v>
      </c>
      <c r="N28" s="116">
        <f t="shared" si="0"/>
        <v>27</v>
      </c>
      <c r="O28" s="117"/>
      <c r="P28" s="116">
        <v>27</v>
      </c>
      <c r="Q28" s="115" t="s">
        <v>404</v>
      </c>
      <c r="R28" s="115">
        <v>18</v>
      </c>
      <c r="S28" s="115" t="s">
        <v>399</v>
      </c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31" s="76" customFormat="1" ht="51" customHeight="1">
      <c r="A29" s="113" t="s">
        <v>232</v>
      </c>
      <c r="B29" s="113" t="s">
        <v>36</v>
      </c>
      <c r="C29" s="113">
        <v>24</v>
      </c>
      <c r="D29" s="114" t="s">
        <v>173</v>
      </c>
      <c r="E29" s="115" t="s">
        <v>215</v>
      </c>
      <c r="F29" s="115">
        <v>9</v>
      </c>
      <c r="G29" s="115">
        <v>12</v>
      </c>
      <c r="H29" s="115">
        <v>2</v>
      </c>
      <c r="I29" s="115">
        <v>5</v>
      </c>
      <c r="J29" s="115">
        <v>7</v>
      </c>
      <c r="K29" s="115">
        <v>0</v>
      </c>
      <c r="L29" s="115">
        <v>0</v>
      </c>
      <c r="M29" s="115">
        <v>0</v>
      </c>
      <c r="N29" s="116">
        <f t="shared" si="0"/>
        <v>26</v>
      </c>
      <c r="O29" s="117"/>
      <c r="P29" s="116">
        <v>26</v>
      </c>
      <c r="Q29" s="115" t="s">
        <v>404</v>
      </c>
      <c r="R29" s="115">
        <v>19</v>
      </c>
      <c r="S29" s="115" t="s">
        <v>171</v>
      </c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31" s="76" customFormat="1" ht="43.5" customHeight="1">
      <c r="A30" s="113" t="s">
        <v>156</v>
      </c>
      <c r="B30" s="113" t="s">
        <v>36</v>
      </c>
      <c r="C30" s="113">
        <v>25</v>
      </c>
      <c r="D30" s="51" t="s">
        <v>103</v>
      </c>
      <c r="E30" s="115" t="s">
        <v>259</v>
      </c>
      <c r="F30" s="115">
        <v>9</v>
      </c>
      <c r="G30" s="115">
        <v>12</v>
      </c>
      <c r="H30" s="115">
        <v>5</v>
      </c>
      <c r="I30" s="115">
        <v>5</v>
      </c>
      <c r="J30" s="115">
        <v>3</v>
      </c>
      <c r="K30" s="115">
        <v>0</v>
      </c>
      <c r="L30" s="115">
        <v>0</v>
      </c>
      <c r="M30" s="115">
        <v>0</v>
      </c>
      <c r="N30" s="116">
        <f t="shared" si="0"/>
        <v>25</v>
      </c>
      <c r="O30" s="117"/>
      <c r="P30" s="116">
        <v>25</v>
      </c>
      <c r="Q30" s="115" t="s">
        <v>404</v>
      </c>
      <c r="R30" s="115">
        <v>20</v>
      </c>
      <c r="S30" s="115" t="s">
        <v>399</v>
      </c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31" s="76" customFormat="1" ht="45.75" customHeight="1">
      <c r="A31" s="113" t="s">
        <v>233</v>
      </c>
      <c r="B31" s="113" t="s">
        <v>36</v>
      </c>
      <c r="C31" s="113">
        <v>26</v>
      </c>
      <c r="D31" s="118" t="s">
        <v>174</v>
      </c>
      <c r="E31" s="115" t="s">
        <v>215</v>
      </c>
      <c r="F31" s="115">
        <v>9</v>
      </c>
      <c r="G31" s="115">
        <v>12</v>
      </c>
      <c r="H31" s="115">
        <v>2</v>
      </c>
      <c r="I31" s="115">
        <v>3</v>
      </c>
      <c r="J31" s="115">
        <v>3</v>
      </c>
      <c r="K31" s="115">
        <v>0</v>
      </c>
      <c r="L31" s="115">
        <v>0</v>
      </c>
      <c r="M31" s="115">
        <v>0</v>
      </c>
      <c r="N31" s="116">
        <f t="shared" si="0"/>
        <v>20</v>
      </c>
      <c r="O31" s="117"/>
      <c r="P31" s="116">
        <v>20</v>
      </c>
      <c r="Q31" s="115" t="s">
        <v>404</v>
      </c>
      <c r="R31" s="115">
        <v>21</v>
      </c>
      <c r="S31" s="115" t="s">
        <v>171</v>
      </c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31" s="76" customFormat="1" ht="51" customHeight="1">
      <c r="A32" s="113" t="s">
        <v>323</v>
      </c>
      <c r="B32" s="113" t="s">
        <v>36</v>
      </c>
      <c r="C32" s="113">
        <v>27</v>
      </c>
      <c r="D32" s="127" t="s">
        <v>310</v>
      </c>
      <c r="E32" s="115" t="s">
        <v>321</v>
      </c>
      <c r="F32" s="115">
        <v>9</v>
      </c>
      <c r="G32" s="115">
        <v>6</v>
      </c>
      <c r="H32" s="115">
        <v>4</v>
      </c>
      <c r="I32" s="115">
        <v>6</v>
      </c>
      <c r="J32" s="115">
        <v>3</v>
      </c>
      <c r="K32" s="115">
        <v>0</v>
      </c>
      <c r="L32" s="115">
        <v>0</v>
      </c>
      <c r="M32" s="115">
        <v>0</v>
      </c>
      <c r="N32" s="116">
        <f t="shared" si="0"/>
        <v>19</v>
      </c>
      <c r="O32" s="117"/>
      <c r="P32" s="116">
        <v>19</v>
      </c>
      <c r="Q32" s="115" t="s">
        <v>404</v>
      </c>
      <c r="R32" s="115">
        <v>22</v>
      </c>
      <c r="S32" s="115" t="s">
        <v>349</v>
      </c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31" s="44" customFormat="1" ht="48" customHeight="1">
      <c r="A33" s="113" t="s">
        <v>234</v>
      </c>
      <c r="B33" s="113" t="s">
        <v>36</v>
      </c>
      <c r="C33" s="113">
        <v>28</v>
      </c>
      <c r="D33" s="114" t="s">
        <v>175</v>
      </c>
      <c r="E33" s="115" t="s">
        <v>215</v>
      </c>
      <c r="F33" s="115">
        <v>9</v>
      </c>
      <c r="G33" s="115">
        <v>12</v>
      </c>
      <c r="H33" s="115">
        <v>2</v>
      </c>
      <c r="I33" s="115">
        <v>5</v>
      </c>
      <c r="J33" s="115">
        <v>0</v>
      </c>
      <c r="K33" s="115">
        <v>0</v>
      </c>
      <c r="L33" s="115">
        <v>0</v>
      </c>
      <c r="M33" s="115">
        <v>0</v>
      </c>
      <c r="N33" s="116">
        <f t="shared" si="0"/>
        <v>19</v>
      </c>
      <c r="O33" s="117"/>
      <c r="P33" s="116">
        <v>19</v>
      </c>
      <c r="Q33" s="115" t="s">
        <v>404</v>
      </c>
      <c r="R33" s="115">
        <v>22</v>
      </c>
      <c r="S33" s="115" t="s">
        <v>171</v>
      </c>
      <c r="AD33" s="76"/>
      <c r="AE33" s="76"/>
    </row>
    <row r="34" spans="1:31" s="44" customFormat="1" ht="38.25" customHeight="1">
      <c r="A34" s="113" t="s">
        <v>154</v>
      </c>
      <c r="B34" s="113" t="s">
        <v>36</v>
      </c>
      <c r="C34" s="113">
        <v>29</v>
      </c>
      <c r="D34" s="140" t="s">
        <v>101</v>
      </c>
      <c r="E34" s="115" t="s">
        <v>259</v>
      </c>
      <c r="F34" s="115">
        <v>9</v>
      </c>
      <c r="G34" s="115">
        <v>12</v>
      </c>
      <c r="H34" s="115">
        <v>2</v>
      </c>
      <c r="I34" s="115">
        <v>2</v>
      </c>
      <c r="J34" s="115">
        <v>3</v>
      </c>
      <c r="K34" s="115">
        <v>0</v>
      </c>
      <c r="L34" s="115">
        <v>0</v>
      </c>
      <c r="M34" s="115">
        <v>0</v>
      </c>
      <c r="N34" s="116">
        <f t="shared" si="0"/>
        <v>19</v>
      </c>
      <c r="O34" s="117"/>
      <c r="P34" s="116">
        <v>19</v>
      </c>
      <c r="Q34" s="115" t="s">
        <v>404</v>
      </c>
      <c r="R34" s="115">
        <v>22</v>
      </c>
      <c r="S34" s="115" t="s">
        <v>399</v>
      </c>
      <c r="AD34" s="45"/>
      <c r="AE34" s="45"/>
    </row>
    <row r="35" spans="1:31" s="44" customFormat="1" ht="44.25" customHeight="1">
      <c r="A35" s="113" t="s">
        <v>155</v>
      </c>
      <c r="B35" s="113" t="s">
        <v>36</v>
      </c>
      <c r="C35" s="113">
        <v>30</v>
      </c>
      <c r="D35" s="140" t="s">
        <v>102</v>
      </c>
      <c r="E35" s="115" t="s">
        <v>259</v>
      </c>
      <c r="F35" s="115">
        <v>9</v>
      </c>
      <c r="G35" s="115">
        <v>10</v>
      </c>
      <c r="H35" s="115">
        <v>2</v>
      </c>
      <c r="I35" s="115">
        <v>2</v>
      </c>
      <c r="J35" s="115">
        <v>5</v>
      </c>
      <c r="K35" s="115">
        <v>0</v>
      </c>
      <c r="L35" s="115">
        <v>0</v>
      </c>
      <c r="M35" s="115">
        <v>0</v>
      </c>
      <c r="N35" s="116">
        <f t="shared" si="0"/>
        <v>19</v>
      </c>
      <c r="O35" s="117"/>
      <c r="P35" s="116">
        <v>19</v>
      </c>
      <c r="Q35" s="115" t="s">
        <v>404</v>
      </c>
      <c r="R35" s="115">
        <v>22</v>
      </c>
      <c r="S35" s="115" t="s">
        <v>399</v>
      </c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76"/>
      <c r="AE35" s="43"/>
    </row>
    <row r="36" spans="1:31" s="76" customFormat="1" ht="43.5" customHeight="1">
      <c r="A36" s="113" t="s">
        <v>251</v>
      </c>
      <c r="B36" s="113" t="s">
        <v>36</v>
      </c>
      <c r="C36" s="113">
        <v>31</v>
      </c>
      <c r="D36" s="118" t="s">
        <v>86</v>
      </c>
      <c r="E36" s="115" t="s">
        <v>261</v>
      </c>
      <c r="F36" s="115">
        <v>9</v>
      </c>
      <c r="G36" s="115">
        <v>12</v>
      </c>
      <c r="H36" s="115">
        <v>4</v>
      </c>
      <c r="I36" s="115">
        <v>0</v>
      </c>
      <c r="J36" s="115">
        <v>1</v>
      </c>
      <c r="K36" s="115">
        <v>0</v>
      </c>
      <c r="L36" s="115">
        <v>0</v>
      </c>
      <c r="M36" s="115">
        <f>-G106</f>
        <v>0</v>
      </c>
      <c r="N36" s="116">
        <f t="shared" si="0"/>
        <v>17</v>
      </c>
      <c r="O36" s="117"/>
      <c r="P36" s="116">
        <v>17</v>
      </c>
      <c r="Q36" s="115" t="s">
        <v>404</v>
      </c>
      <c r="R36" s="115">
        <v>23</v>
      </c>
      <c r="S36" s="115" t="s">
        <v>85</v>
      </c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31" s="76" customFormat="1" ht="45.75" customHeight="1">
      <c r="A37" s="113" t="s">
        <v>249</v>
      </c>
      <c r="B37" s="113" t="s">
        <v>36</v>
      </c>
      <c r="C37" s="113">
        <v>32</v>
      </c>
      <c r="D37" s="114" t="s">
        <v>88</v>
      </c>
      <c r="E37" s="115" t="s">
        <v>261</v>
      </c>
      <c r="F37" s="115">
        <v>9</v>
      </c>
      <c r="G37" s="115">
        <v>15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6">
        <f t="shared" si="0"/>
        <v>15</v>
      </c>
      <c r="O37" s="117"/>
      <c r="P37" s="116">
        <v>15</v>
      </c>
      <c r="Q37" s="115" t="s">
        <v>404</v>
      </c>
      <c r="R37" s="115">
        <v>24</v>
      </c>
      <c r="S37" s="115" t="s">
        <v>85</v>
      </c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31" s="76" customFormat="1" ht="62.25" customHeight="1">
      <c r="A38" s="113" t="s">
        <v>235</v>
      </c>
      <c r="B38" s="113" t="s">
        <v>36</v>
      </c>
      <c r="C38" s="113">
        <v>33</v>
      </c>
      <c r="D38" s="118" t="s">
        <v>176</v>
      </c>
      <c r="E38" s="115" t="s">
        <v>215</v>
      </c>
      <c r="F38" s="115">
        <v>9</v>
      </c>
      <c r="G38" s="115">
        <v>11</v>
      </c>
      <c r="H38" s="115">
        <v>0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6">
        <f t="shared" si="0"/>
        <v>11</v>
      </c>
      <c r="O38" s="117"/>
      <c r="P38" s="116">
        <v>11</v>
      </c>
      <c r="Q38" s="115" t="s">
        <v>404</v>
      </c>
      <c r="R38" s="115">
        <v>25</v>
      </c>
      <c r="S38" s="115" t="s">
        <v>171</v>
      </c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31" s="76" customFormat="1" ht="70.5" customHeight="1">
      <c r="A39" s="113" t="s">
        <v>250</v>
      </c>
      <c r="B39" s="113" t="s">
        <v>36</v>
      </c>
      <c r="C39" s="113">
        <v>34</v>
      </c>
      <c r="D39" s="114" t="s">
        <v>87</v>
      </c>
      <c r="E39" s="115" t="s">
        <v>261</v>
      </c>
      <c r="F39" s="115">
        <v>9</v>
      </c>
      <c r="G39" s="115">
        <v>7</v>
      </c>
      <c r="H39" s="115">
        <v>0</v>
      </c>
      <c r="I39" s="115">
        <v>0</v>
      </c>
      <c r="J39" s="115">
        <v>1</v>
      </c>
      <c r="K39" s="115">
        <v>0</v>
      </c>
      <c r="L39" s="115">
        <v>0</v>
      </c>
      <c r="M39" s="115">
        <v>0</v>
      </c>
      <c r="N39" s="116">
        <f t="shared" si="0"/>
        <v>8</v>
      </c>
      <c r="O39" s="117"/>
      <c r="P39" s="116">
        <v>8</v>
      </c>
      <c r="Q39" s="115" t="s">
        <v>404</v>
      </c>
      <c r="R39" s="115">
        <v>26</v>
      </c>
      <c r="S39" s="115" t="s">
        <v>85</v>
      </c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31" ht="15.75">
      <c r="A40" s="49"/>
      <c r="B40" s="49"/>
      <c r="C40" s="49"/>
      <c r="D40" s="51"/>
      <c r="E40" s="48"/>
      <c r="F40" s="48"/>
      <c r="G40" s="48"/>
      <c r="H40" s="48"/>
      <c r="I40" s="48"/>
      <c r="J40" s="48"/>
      <c r="K40" s="48"/>
      <c r="L40" s="48"/>
      <c r="M40" s="48"/>
      <c r="N40" s="63"/>
      <c r="O40" s="50"/>
      <c r="P40" s="63"/>
      <c r="Q40" s="48"/>
      <c r="R40" s="48"/>
      <c r="S40" s="48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2"/>
      <c r="AE40" s="42"/>
    </row>
    <row r="41" spans="1:31" s="76" customFormat="1" ht="15.75" customHeight="1">
      <c r="A41" s="49"/>
      <c r="B41" s="49"/>
      <c r="C41" s="49"/>
      <c r="D41" s="51"/>
      <c r="E41" s="48"/>
      <c r="F41" s="48"/>
      <c r="G41" s="48"/>
      <c r="H41" s="48"/>
      <c r="I41" s="48"/>
      <c r="J41" s="48"/>
      <c r="K41" s="48"/>
      <c r="L41" s="48"/>
      <c r="M41" s="48"/>
      <c r="N41" s="63"/>
      <c r="O41" s="50"/>
      <c r="P41" s="63"/>
      <c r="Q41" s="48"/>
      <c r="R41" s="48"/>
      <c r="S41" s="48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31" ht="15.75">
      <c r="A42" s="49"/>
      <c r="B42" s="49"/>
      <c r="C42" s="49"/>
      <c r="D42" s="51"/>
      <c r="E42" s="48"/>
      <c r="F42" s="48"/>
      <c r="G42" s="48"/>
      <c r="H42" s="48"/>
      <c r="I42" s="48"/>
      <c r="J42" s="48"/>
      <c r="K42" s="48"/>
      <c r="L42" s="48"/>
      <c r="M42" s="48"/>
      <c r="N42" s="63"/>
      <c r="O42" s="50"/>
      <c r="P42" s="63"/>
      <c r="Q42" s="48"/>
      <c r="R42" s="48"/>
      <c r="S42" s="48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2"/>
      <c r="AE42" s="42"/>
    </row>
    <row r="43" spans="1:31" s="45" customFormat="1" ht="15.75" customHeight="1">
      <c r="A43" s="49"/>
      <c r="B43" s="49"/>
      <c r="C43" s="49"/>
      <c r="D43" s="51"/>
      <c r="E43" s="48"/>
      <c r="F43" s="48"/>
      <c r="G43" s="48"/>
      <c r="H43" s="48"/>
      <c r="I43" s="48"/>
      <c r="J43" s="48"/>
      <c r="K43" s="48"/>
      <c r="L43" s="48"/>
      <c r="M43" s="48"/>
      <c r="N43" s="63"/>
      <c r="O43" s="50"/>
      <c r="P43" s="63"/>
      <c r="Q43" s="48"/>
      <c r="R43" s="48"/>
      <c r="S43" s="48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31" s="76" customFormat="1" ht="15.75" customHeight="1">
      <c r="A44" s="49"/>
      <c r="B44" s="49"/>
      <c r="C44" s="49"/>
      <c r="D44" s="51"/>
      <c r="E44" s="48"/>
      <c r="F44" s="48"/>
      <c r="G44" s="48"/>
      <c r="H44" s="48"/>
      <c r="I44" s="48"/>
      <c r="J44" s="48"/>
      <c r="K44" s="48"/>
      <c r="L44" s="48"/>
      <c r="M44" s="48"/>
      <c r="N44" s="63"/>
      <c r="O44" s="50"/>
      <c r="P44" s="63"/>
      <c r="Q44" s="48"/>
      <c r="R44" s="48"/>
      <c r="S44" s="48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31" s="44" customFormat="1" ht="15.75">
      <c r="A45" s="49"/>
      <c r="B45" s="49"/>
      <c r="C45" s="49"/>
      <c r="D45" s="51"/>
      <c r="E45" s="48"/>
      <c r="F45" s="48"/>
      <c r="G45" s="48"/>
      <c r="H45" s="48"/>
      <c r="I45" s="48"/>
      <c r="J45" s="48"/>
      <c r="K45" s="48"/>
      <c r="L45" s="48"/>
      <c r="M45" s="48"/>
      <c r="N45" s="63"/>
      <c r="O45" s="50"/>
      <c r="P45" s="63"/>
      <c r="Q45" s="48"/>
      <c r="R45" s="48"/>
      <c r="S45" s="48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s="44" customFormat="1" ht="15.75">
      <c r="A46" s="49"/>
      <c r="B46" s="49"/>
      <c r="C46" s="49"/>
      <c r="D46" s="51"/>
      <c r="E46" s="48"/>
      <c r="F46" s="48"/>
      <c r="G46" s="48"/>
      <c r="H46" s="48"/>
      <c r="I46" s="48"/>
      <c r="J46" s="48"/>
      <c r="K46" s="48"/>
      <c r="L46" s="48"/>
      <c r="M46" s="48"/>
      <c r="N46" s="63"/>
      <c r="O46" s="50"/>
      <c r="P46" s="63"/>
      <c r="Q46" s="48"/>
      <c r="R46" s="48"/>
      <c r="S46" s="48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76"/>
      <c r="AE46" s="43"/>
    </row>
    <row r="47" spans="1:31" s="44" customFormat="1" ht="15.75">
      <c r="A47" s="49"/>
      <c r="B47" s="49"/>
      <c r="C47" s="49"/>
      <c r="D47" s="140"/>
      <c r="E47" s="48"/>
      <c r="F47" s="48"/>
      <c r="G47" s="48"/>
      <c r="H47" s="48"/>
      <c r="I47" s="48"/>
      <c r="J47" s="48"/>
      <c r="K47" s="48"/>
      <c r="L47" s="48"/>
      <c r="M47" s="48"/>
      <c r="N47" s="63"/>
      <c r="O47" s="50"/>
      <c r="P47" s="63"/>
      <c r="Q47" s="48"/>
      <c r="R47" s="48"/>
      <c r="S47" s="48"/>
      <c r="AC47" s="45"/>
      <c r="AD47" s="76"/>
      <c r="AE47" s="76"/>
    </row>
    <row r="48" spans="1:31" s="76" customFormat="1" ht="15.75" customHeight="1">
      <c r="A48" s="49"/>
      <c r="B48" s="49"/>
      <c r="C48" s="49"/>
      <c r="D48" s="51"/>
      <c r="E48" s="48"/>
      <c r="F48" s="48"/>
      <c r="G48" s="48"/>
      <c r="H48" s="48"/>
      <c r="I48" s="48"/>
      <c r="J48" s="48"/>
      <c r="K48" s="48"/>
      <c r="L48" s="48"/>
      <c r="M48" s="48"/>
      <c r="N48" s="63"/>
      <c r="O48" s="50"/>
      <c r="P48" s="63"/>
      <c r="Q48" s="48"/>
      <c r="R48" s="48"/>
      <c r="S48" s="48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45" s="44" customFormat="1" ht="15.75">
      <c r="A49" s="49"/>
      <c r="B49" s="49"/>
      <c r="C49" s="49"/>
      <c r="D49" s="51"/>
      <c r="E49" s="48"/>
      <c r="F49" s="48"/>
      <c r="G49" s="48"/>
      <c r="H49" s="48"/>
      <c r="I49" s="48"/>
      <c r="J49" s="48"/>
      <c r="K49" s="48"/>
      <c r="L49" s="48"/>
      <c r="M49" s="48"/>
      <c r="N49" s="63"/>
      <c r="O49" s="50"/>
      <c r="P49" s="63"/>
      <c r="Q49" s="48"/>
      <c r="R49" s="48"/>
      <c r="S49" s="48"/>
      <c r="AC49" s="45"/>
      <c r="AD49" s="76"/>
      <c r="AE49" s="76"/>
    </row>
    <row r="50" spans="1:45" s="44" customFormat="1" ht="15.75">
      <c r="A50" s="49"/>
      <c r="B50" s="49"/>
      <c r="C50" s="49"/>
      <c r="D50" s="51"/>
      <c r="E50" s="48"/>
      <c r="F50" s="48"/>
      <c r="G50" s="48"/>
      <c r="H50" s="48"/>
      <c r="I50" s="48"/>
      <c r="J50" s="48"/>
      <c r="K50" s="48"/>
      <c r="L50" s="48"/>
      <c r="M50" s="48"/>
      <c r="N50" s="63"/>
      <c r="O50" s="50"/>
      <c r="P50" s="63"/>
      <c r="Q50" s="48"/>
      <c r="R50" s="48"/>
      <c r="S50" s="48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</row>
    <row r="51" spans="1:45" s="76" customFormat="1" ht="15.75" customHeight="1">
      <c r="A51" s="49"/>
      <c r="B51" s="49"/>
      <c r="C51" s="49"/>
      <c r="D51" s="51"/>
      <c r="E51" s="48"/>
      <c r="F51" s="48"/>
      <c r="G51" s="48"/>
      <c r="H51" s="48"/>
      <c r="I51" s="48"/>
      <c r="J51" s="48"/>
      <c r="K51" s="48"/>
      <c r="L51" s="48"/>
      <c r="M51" s="48"/>
      <c r="N51" s="63"/>
      <c r="O51" s="50"/>
      <c r="P51" s="63"/>
      <c r="Q51" s="48"/>
      <c r="R51" s="48"/>
      <c r="S51" s="48"/>
      <c r="T51" s="45"/>
      <c r="U51" s="45"/>
      <c r="V51" s="45"/>
      <c r="W51" s="45"/>
      <c r="X51" s="45"/>
      <c r="Y51" s="45"/>
      <c r="Z51" s="45"/>
      <c r="AA51" s="45"/>
      <c r="AB51" s="45"/>
      <c r="AC51" s="45"/>
    </row>
    <row r="52" spans="1:45" s="45" customFormat="1" ht="16.149999999999999" customHeight="1">
      <c r="A52" s="49"/>
      <c r="B52" s="49"/>
      <c r="C52" s="49"/>
      <c r="D52" s="51"/>
      <c r="E52" s="48"/>
      <c r="F52" s="48"/>
      <c r="G52" s="48"/>
      <c r="H52" s="48"/>
      <c r="I52" s="48"/>
      <c r="J52" s="48"/>
      <c r="K52" s="48"/>
      <c r="L52" s="48"/>
      <c r="M52" s="48"/>
      <c r="N52" s="63"/>
      <c r="O52" s="50"/>
      <c r="P52" s="63"/>
      <c r="Q52" s="48"/>
      <c r="R52" s="48"/>
      <c r="S52" s="48"/>
      <c r="T52" s="44"/>
      <c r="U52" s="44"/>
      <c r="V52" s="44"/>
      <c r="W52" s="44"/>
      <c r="X52" s="44"/>
      <c r="Y52" s="44"/>
      <c r="Z52" s="44"/>
      <c r="AA52" s="44"/>
      <c r="AB52" s="44"/>
    </row>
    <row r="53" spans="1:45" s="44" customFormat="1" ht="15.75">
      <c r="A53" s="49"/>
      <c r="B53" s="49"/>
      <c r="C53" s="49"/>
      <c r="D53" s="141"/>
      <c r="E53" s="47"/>
      <c r="F53" s="47"/>
      <c r="G53" s="47"/>
      <c r="H53" s="47"/>
      <c r="I53" s="47"/>
      <c r="J53" s="47"/>
      <c r="K53" s="47"/>
      <c r="L53" s="47"/>
      <c r="M53" s="47"/>
      <c r="N53" s="58"/>
      <c r="O53" s="58"/>
      <c r="P53" s="58"/>
      <c r="Q53" s="47"/>
      <c r="R53" s="47"/>
      <c r="S53" s="33"/>
      <c r="AD53" s="76"/>
      <c r="AE53" s="43"/>
    </row>
    <row r="54" spans="1:45" s="105" customFormat="1" ht="51" customHeight="1">
      <c r="A54" s="49"/>
      <c r="B54" s="49"/>
      <c r="C54" s="49"/>
      <c r="D54" s="51"/>
      <c r="E54" s="47"/>
      <c r="F54" s="47"/>
      <c r="G54" s="47"/>
      <c r="H54" s="47"/>
      <c r="I54" s="47"/>
      <c r="J54" s="47"/>
      <c r="K54" s="47"/>
      <c r="L54" s="47"/>
      <c r="M54" s="47"/>
      <c r="N54" s="55"/>
      <c r="O54" s="55"/>
      <c r="P54" s="55"/>
      <c r="Q54" s="55"/>
      <c r="R54" s="55"/>
      <c r="S54" s="33"/>
      <c r="T54" s="44"/>
      <c r="U54" s="44"/>
      <c r="V54" s="44"/>
      <c r="W54" s="44"/>
      <c r="X54" s="44"/>
      <c r="Y54" s="44"/>
      <c r="Z54" s="44"/>
      <c r="AA54" s="44"/>
      <c r="AB54" s="44"/>
      <c r="AC54" s="45"/>
      <c r="AD54" s="26"/>
      <c r="AE54" s="58"/>
      <c r="AF54" s="51"/>
      <c r="AG54" s="58"/>
      <c r="AH54" s="102"/>
      <c r="AI54" s="51"/>
      <c r="AJ54" s="106"/>
      <c r="AK54" s="96"/>
      <c r="AL54" s="96"/>
    </row>
    <row r="55" spans="1:45" s="105" customFormat="1" ht="49.5" customHeight="1">
      <c r="A55" s="49"/>
      <c r="B55" s="49"/>
      <c r="C55" s="49"/>
      <c r="D55" s="51"/>
      <c r="E55" s="47"/>
      <c r="F55" s="47"/>
      <c r="G55" s="47"/>
      <c r="H55" s="47"/>
      <c r="I55" s="47"/>
      <c r="J55" s="47"/>
      <c r="K55" s="47"/>
      <c r="L55" s="47"/>
      <c r="M55" s="47"/>
      <c r="N55" s="66"/>
      <c r="O55" s="58"/>
      <c r="P55" s="66"/>
      <c r="Q55" s="47"/>
      <c r="R55" s="47"/>
      <c r="S55" s="33"/>
      <c r="T55" s="45"/>
      <c r="U55" s="45"/>
      <c r="V55" s="45"/>
      <c r="W55" s="45"/>
      <c r="X55" s="45"/>
      <c r="Y55" s="45"/>
      <c r="Z55" s="45"/>
      <c r="AA55" s="45"/>
      <c r="AB55" s="45"/>
      <c r="AC55" s="44"/>
      <c r="AD55" s="20"/>
      <c r="AE55" s="58"/>
      <c r="AF55" s="51"/>
      <c r="AG55" s="58"/>
      <c r="AH55" s="102"/>
      <c r="AI55" s="51"/>
      <c r="AJ55" s="104"/>
      <c r="AK55" s="96"/>
      <c r="AL55" s="96"/>
    </row>
    <row r="56" spans="1:45" s="76" customFormat="1" ht="15.75" customHeight="1">
      <c r="A56" s="49"/>
      <c r="B56" s="49"/>
      <c r="C56" s="49"/>
      <c r="D56" s="140"/>
      <c r="E56" s="47"/>
      <c r="F56" s="47"/>
      <c r="G56" s="47"/>
      <c r="H56" s="47"/>
      <c r="I56" s="47"/>
      <c r="J56" s="47"/>
      <c r="K56" s="47"/>
      <c r="L56" s="47"/>
      <c r="M56" s="47"/>
      <c r="N56" s="66"/>
      <c r="O56" s="58"/>
      <c r="P56" s="66"/>
      <c r="Q56" s="47"/>
      <c r="R56" s="47"/>
      <c r="S56" s="33"/>
      <c r="T56" s="45"/>
      <c r="U56" s="45"/>
      <c r="V56" s="45"/>
      <c r="W56" s="45"/>
      <c r="X56" s="45"/>
      <c r="Y56" s="45"/>
      <c r="Z56" s="45"/>
      <c r="AA56" s="45"/>
      <c r="AB56" s="45"/>
      <c r="AC56" s="44"/>
    </row>
    <row r="57" spans="1:45" s="44" customFormat="1" ht="15.75">
      <c r="A57" s="49"/>
      <c r="B57" s="49"/>
      <c r="C57" s="49"/>
      <c r="D57" s="141"/>
      <c r="E57" s="47"/>
      <c r="F57" s="47"/>
      <c r="G57" s="47"/>
      <c r="H57" s="47"/>
      <c r="I57" s="47"/>
      <c r="J57" s="47"/>
      <c r="K57" s="47"/>
      <c r="L57" s="47"/>
      <c r="M57" s="47"/>
      <c r="N57" s="58"/>
      <c r="O57" s="58"/>
      <c r="P57" s="58"/>
      <c r="Q57" s="47"/>
      <c r="R57" s="47"/>
      <c r="S57" s="47"/>
      <c r="T57" s="45"/>
      <c r="U57" s="45"/>
      <c r="V57" s="45"/>
      <c r="W57" s="45"/>
      <c r="X57" s="45"/>
      <c r="Y57" s="45"/>
      <c r="Z57" s="45"/>
      <c r="AA57" s="45"/>
      <c r="AB57" s="45"/>
      <c r="AD57" s="45"/>
      <c r="AE57" s="45"/>
    </row>
    <row r="58" spans="1:45" s="45" customFormat="1" ht="15.75" customHeight="1">
      <c r="A58" s="49"/>
      <c r="B58" s="49"/>
      <c r="C58" s="49"/>
      <c r="D58" s="141"/>
      <c r="E58" s="47"/>
      <c r="F58" s="47"/>
      <c r="G58" s="47"/>
      <c r="H58" s="47"/>
      <c r="I58" s="47"/>
      <c r="J58" s="47"/>
      <c r="K58" s="47"/>
      <c r="L58" s="47"/>
      <c r="M58" s="47"/>
      <c r="N58" s="58"/>
      <c r="O58" s="58"/>
      <c r="P58" s="58"/>
      <c r="Q58" s="47"/>
      <c r="R58" s="47"/>
      <c r="S58" s="47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50"/>
      <c r="AE58" s="48"/>
      <c r="AF58" s="48"/>
      <c r="AG58" s="48"/>
    </row>
    <row r="59" spans="1:45" s="74" customFormat="1" ht="15.75" customHeight="1">
      <c r="A59" s="49"/>
      <c r="B59" s="49"/>
      <c r="C59" s="49"/>
      <c r="D59" s="141"/>
      <c r="E59" s="47"/>
      <c r="F59" s="47"/>
      <c r="G59" s="47"/>
      <c r="H59" s="47"/>
      <c r="I59" s="47"/>
      <c r="J59" s="47"/>
      <c r="K59" s="47"/>
      <c r="L59" s="47"/>
      <c r="M59" s="47"/>
      <c r="N59" s="58"/>
      <c r="O59" s="58"/>
      <c r="P59" s="58"/>
      <c r="Q59" s="47"/>
      <c r="R59" s="47"/>
      <c r="S59" s="47"/>
      <c r="T59" s="45"/>
      <c r="U59" s="45"/>
      <c r="V59" s="45"/>
      <c r="W59" s="45"/>
      <c r="X59" s="45"/>
      <c r="Y59" s="45"/>
      <c r="Z59" s="45"/>
      <c r="AA59" s="45"/>
      <c r="AB59" s="45"/>
      <c r="AC59" s="44"/>
      <c r="AD59" s="58"/>
      <c r="AE59" s="47"/>
      <c r="AF59" s="47"/>
      <c r="AG59" s="47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43"/>
    </row>
    <row r="60" spans="1:45" s="45" customFormat="1" ht="15.75" customHeight="1">
      <c r="A60" s="49"/>
      <c r="B60" s="49"/>
      <c r="C60" s="49"/>
      <c r="D60" s="140"/>
      <c r="E60" s="48"/>
      <c r="F60" s="48"/>
      <c r="G60" s="48"/>
      <c r="H60" s="48"/>
      <c r="I60" s="48"/>
      <c r="J60" s="48"/>
      <c r="K60" s="48"/>
      <c r="L60" s="48"/>
      <c r="M60" s="48"/>
      <c r="N60" s="63"/>
      <c r="O60" s="50"/>
      <c r="P60" s="63"/>
      <c r="Q60" s="48"/>
      <c r="R60" s="48"/>
      <c r="S60" s="48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45" s="74" customFormat="1" ht="15.75" customHeight="1">
      <c r="A61" s="49"/>
      <c r="B61" s="49"/>
      <c r="C61" s="49"/>
      <c r="D61" s="141"/>
      <c r="E61" s="47"/>
      <c r="F61" s="47"/>
      <c r="G61" s="47"/>
      <c r="H61" s="47"/>
      <c r="I61" s="47"/>
      <c r="J61" s="47"/>
      <c r="K61" s="47"/>
      <c r="L61" s="47"/>
      <c r="M61" s="47"/>
      <c r="N61" s="66"/>
      <c r="O61" s="58"/>
      <c r="P61" s="66"/>
      <c r="Q61" s="47"/>
      <c r="R61" s="47"/>
      <c r="S61" s="47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43"/>
    </row>
    <row r="62" spans="1:45" s="76" customFormat="1" ht="15.75" customHeight="1">
      <c r="A62" s="49"/>
      <c r="B62" s="49"/>
      <c r="C62" s="49"/>
      <c r="D62" s="51"/>
      <c r="E62" s="48"/>
      <c r="F62" s="48"/>
      <c r="G62" s="48"/>
      <c r="H62" s="48"/>
      <c r="I62" s="48"/>
      <c r="J62" s="48"/>
      <c r="K62" s="48"/>
      <c r="L62" s="48"/>
      <c r="M62" s="48"/>
      <c r="N62" s="107"/>
      <c r="O62" s="48"/>
      <c r="P62" s="48"/>
      <c r="Q62" s="48"/>
      <c r="R62" s="48"/>
      <c r="S62" s="48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45" s="76" customFormat="1" ht="15.75" customHeight="1">
      <c r="A63" s="49"/>
      <c r="B63" s="49"/>
      <c r="C63" s="49"/>
      <c r="D63" s="20"/>
      <c r="E63" s="48"/>
      <c r="F63" s="48"/>
      <c r="G63" s="48"/>
      <c r="H63" s="48"/>
      <c r="I63" s="48"/>
      <c r="J63" s="48"/>
      <c r="K63" s="48"/>
      <c r="L63" s="48"/>
      <c r="M63" s="48"/>
      <c r="N63" s="50"/>
      <c r="O63" s="50"/>
      <c r="P63" s="50"/>
      <c r="Q63" s="48"/>
      <c r="R63" s="48"/>
      <c r="S63" s="48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45" s="44" customFormat="1" ht="15.75">
      <c r="A64" s="49"/>
      <c r="B64" s="49"/>
      <c r="C64" s="49"/>
      <c r="D64" s="140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63"/>
      <c r="AB64" s="50"/>
      <c r="AC64" s="63"/>
      <c r="AD64" s="45"/>
      <c r="AE64" s="45"/>
    </row>
    <row r="65" spans="1:31" s="44" customFormat="1" ht="15.75">
      <c r="A65" s="49"/>
      <c r="B65" s="49"/>
      <c r="C65" s="49"/>
      <c r="D65" s="51"/>
      <c r="E65" s="108"/>
      <c r="F65" s="48"/>
      <c r="G65" s="48"/>
      <c r="H65" s="48"/>
      <c r="I65" s="48"/>
      <c r="J65" s="48"/>
      <c r="K65" s="48"/>
      <c r="L65" s="48"/>
      <c r="M65" s="48"/>
      <c r="N65" s="63"/>
      <c r="O65" s="50"/>
      <c r="P65" s="63"/>
      <c r="Q65" s="111"/>
      <c r="R65" s="48"/>
      <c r="S65" s="48"/>
      <c r="T65" s="48"/>
      <c r="U65" s="48"/>
      <c r="V65" s="48"/>
      <c r="W65" s="48"/>
      <c r="X65" s="48"/>
      <c r="Y65" s="48"/>
      <c r="Z65" s="48"/>
      <c r="AA65" s="63"/>
      <c r="AB65" s="50"/>
      <c r="AC65" s="63"/>
      <c r="AD65" s="76"/>
      <c r="AE65" s="43"/>
    </row>
    <row r="66" spans="1:31" s="44" customFormat="1" ht="15.75">
      <c r="A66" s="49"/>
      <c r="B66" s="49"/>
      <c r="C66" s="49"/>
      <c r="D66" s="140"/>
      <c r="E66" s="47"/>
      <c r="F66" s="47"/>
      <c r="G66" s="47"/>
      <c r="H66" s="47"/>
      <c r="I66" s="47"/>
      <c r="J66" s="47"/>
      <c r="K66" s="47"/>
      <c r="L66" s="47"/>
      <c r="M66" s="47"/>
      <c r="N66" s="66"/>
      <c r="O66" s="58"/>
      <c r="P66" s="66"/>
      <c r="Q66" s="47"/>
      <c r="R66" s="47"/>
      <c r="S66" s="33"/>
      <c r="AD66" s="76"/>
      <c r="AE66" s="76"/>
    </row>
    <row r="67" spans="1:31" s="76" customFormat="1" ht="15.75" customHeight="1">
      <c r="A67" s="49"/>
      <c r="B67" s="49"/>
      <c r="C67" s="49"/>
      <c r="D67" s="51"/>
      <c r="E67" s="47"/>
      <c r="F67" s="47"/>
      <c r="G67" s="47"/>
      <c r="H67" s="47"/>
      <c r="I67" s="47"/>
      <c r="J67" s="47"/>
      <c r="K67" s="47"/>
      <c r="L67" s="47"/>
      <c r="M67" s="47"/>
      <c r="N67" s="66"/>
      <c r="O67" s="58"/>
      <c r="P67" s="66"/>
      <c r="Q67" s="47"/>
      <c r="R67" s="47"/>
      <c r="S67" s="33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1:31" s="76" customFormat="1" ht="15.75" customHeight="1">
      <c r="A68" s="49"/>
      <c r="B68" s="49"/>
      <c r="C68" s="49"/>
      <c r="D68" s="140"/>
      <c r="E68" s="108"/>
      <c r="F68" s="48"/>
      <c r="G68" s="48"/>
      <c r="H68" s="48"/>
      <c r="I68" s="48"/>
      <c r="J68" s="48"/>
      <c r="K68" s="48"/>
      <c r="L68" s="48"/>
      <c r="M68" s="48"/>
      <c r="N68" s="63"/>
      <c r="O68" s="50"/>
      <c r="P68" s="63"/>
      <c r="Q68" s="111"/>
      <c r="R68" s="48"/>
      <c r="S68" s="48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31" s="44" customFormat="1" ht="15.75">
      <c r="A69" s="49"/>
      <c r="B69" s="49"/>
      <c r="C69" s="49"/>
      <c r="D69" s="51"/>
      <c r="E69" s="108"/>
      <c r="F69" s="48"/>
      <c r="G69" s="48"/>
      <c r="H69" s="48"/>
      <c r="I69" s="48"/>
      <c r="J69" s="48"/>
      <c r="K69" s="48"/>
      <c r="L69" s="48"/>
      <c r="M69" s="48"/>
      <c r="N69" s="63"/>
      <c r="O69" s="50"/>
      <c r="P69" s="63"/>
      <c r="Q69" s="111"/>
      <c r="R69" s="48"/>
      <c r="S69" s="48"/>
      <c r="AD69" s="45"/>
      <c r="AE69" s="45"/>
    </row>
    <row r="70" spans="1:31" s="44" customFormat="1" ht="15.75">
      <c r="A70" s="49"/>
      <c r="B70" s="49"/>
      <c r="C70" s="49"/>
      <c r="D70" s="51"/>
      <c r="E70" s="108"/>
      <c r="F70" s="48"/>
      <c r="G70" s="48"/>
      <c r="H70" s="48"/>
      <c r="I70" s="48"/>
      <c r="J70" s="48"/>
      <c r="K70" s="48"/>
      <c r="L70" s="48"/>
      <c r="M70" s="48"/>
      <c r="N70" s="63"/>
      <c r="O70" s="50"/>
      <c r="P70" s="63"/>
      <c r="Q70" s="111"/>
      <c r="R70" s="48"/>
      <c r="S70" s="48"/>
      <c r="AD70" s="76"/>
      <c r="AE70" s="43"/>
    </row>
    <row r="71" spans="1:31" s="44" customFormat="1" ht="15.75">
      <c r="A71" s="49"/>
      <c r="B71" s="49"/>
      <c r="C71" s="49"/>
      <c r="D71" s="51"/>
      <c r="E71" s="48"/>
      <c r="F71" s="48"/>
      <c r="G71" s="48"/>
      <c r="H71" s="48"/>
      <c r="I71" s="48"/>
      <c r="J71" s="48"/>
      <c r="K71" s="48"/>
      <c r="L71" s="48"/>
      <c r="M71" s="48"/>
      <c r="N71" s="63"/>
      <c r="O71" s="50"/>
      <c r="P71" s="63"/>
      <c r="Q71" s="48"/>
      <c r="R71" s="48"/>
      <c r="S71" s="48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76"/>
      <c r="AE71" s="76"/>
    </row>
    <row r="72" spans="1:31" s="76" customFormat="1" ht="15.75" customHeight="1">
      <c r="A72" s="49"/>
      <c r="B72" s="49"/>
      <c r="C72" s="49"/>
      <c r="D72" s="20"/>
      <c r="E72" s="48"/>
      <c r="F72" s="48"/>
      <c r="G72" s="48"/>
      <c r="H72" s="48"/>
      <c r="I72" s="48"/>
      <c r="J72" s="48"/>
      <c r="K72" s="48"/>
      <c r="L72" s="48"/>
      <c r="M72" s="48"/>
      <c r="N72" s="50"/>
      <c r="O72" s="50"/>
      <c r="P72" s="50"/>
      <c r="Q72" s="47"/>
      <c r="R72" s="48"/>
      <c r="S72" s="48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31" s="44" customFormat="1" ht="15.75">
      <c r="A73" s="49"/>
      <c r="B73" s="49"/>
      <c r="C73" s="49"/>
      <c r="D73" s="20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7"/>
      <c r="R73" s="48"/>
      <c r="S73" s="48"/>
      <c r="AD73" s="45"/>
      <c r="AE73" s="45"/>
    </row>
    <row r="74" spans="1:31" s="44" customFormat="1" ht="15.75">
      <c r="A74" s="49"/>
      <c r="B74" s="49"/>
      <c r="C74" s="49"/>
      <c r="D74" s="51"/>
      <c r="E74" s="48"/>
      <c r="F74" s="48"/>
      <c r="G74" s="48"/>
      <c r="H74" s="48"/>
      <c r="I74" s="48"/>
      <c r="J74" s="48"/>
      <c r="K74" s="48"/>
      <c r="L74" s="48"/>
      <c r="M74" s="48"/>
      <c r="N74" s="63"/>
      <c r="O74" s="50"/>
      <c r="P74" s="63"/>
      <c r="Q74" s="47"/>
      <c r="R74" s="48"/>
      <c r="S74" s="48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76"/>
      <c r="AE74" s="43"/>
    </row>
    <row r="75" spans="1:31" s="44" customFormat="1" ht="15.75">
      <c r="A75" s="49"/>
      <c r="B75" s="49"/>
      <c r="C75" s="49"/>
      <c r="D75" s="51"/>
      <c r="E75" s="108"/>
      <c r="F75" s="48"/>
      <c r="G75" s="48"/>
      <c r="H75" s="48"/>
      <c r="I75" s="48"/>
      <c r="J75" s="48"/>
      <c r="K75" s="48"/>
      <c r="L75" s="48"/>
      <c r="M75" s="48"/>
      <c r="N75" s="63"/>
      <c r="O75" s="50"/>
      <c r="P75" s="63"/>
      <c r="Q75" s="97"/>
      <c r="R75" s="48"/>
      <c r="S75" s="48"/>
      <c r="AD75" s="76"/>
      <c r="AE75" s="76"/>
    </row>
    <row r="76" spans="1:31" s="76" customFormat="1" ht="15.75" customHeight="1">
      <c r="A76" s="49"/>
      <c r="B76" s="49"/>
      <c r="C76" s="49"/>
      <c r="D76" s="51"/>
      <c r="E76" s="108"/>
      <c r="F76" s="48"/>
      <c r="G76" s="48"/>
      <c r="H76" s="48"/>
      <c r="I76" s="48"/>
      <c r="J76" s="48"/>
      <c r="K76" s="48"/>
      <c r="L76" s="48"/>
      <c r="M76" s="48"/>
      <c r="N76" s="63"/>
      <c r="O76" s="50"/>
      <c r="P76" s="63"/>
      <c r="Q76" s="97"/>
      <c r="R76" s="48"/>
      <c r="S76" s="48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31" s="44" customFormat="1" ht="15.75">
      <c r="A77" s="49"/>
      <c r="B77" s="49"/>
      <c r="C77" s="49"/>
      <c r="D77" s="51"/>
      <c r="E77" s="108"/>
      <c r="F77" s="48"/>
      <c r="G77" s="48"/>
      <c r="H77" s="48"/>
      <c r="I77" s="48"/>
      <c r="J77" s="48"/>
      <c r="K77" s="48"/>
      <c r="L77" s="48"/>
      <c r="M77" s="48"/>
      <c r="N77" s="63"/>
      <c r="O77" s="50"/>
      <c r="P77" s="63"/>
      <c r="Q77" s="97"/>
      <c r="R77" s="48"/>
      <c r="S77" s="48"/>
      <c r="AD77" s="76"/>
      <c r="AE77" s="76"/>
    </row>
    <row r="78" spans="1:31" s="45" customFormat="1" ht="15.75" customHeight="1">
      <c r="A78" s="49"/>
      <c r="B78" s="49"/>
      <c r="C78" s="49"/>
      <c r="D78" s="51"/>
      <c r="E78" s="108"/>
      <c r="F78" s="48"/>
      <c r="G78" s="48"/>
      <c r="H78" s="48"/>
      <c r="I78" s="48"/>
      <c r="J78" s="48"/>
      <c r="K78" s="48"/>
      <c r="L78" s="48"/>
      <c r="M78" s="48"/>
      <c r="N78" s="63"/>
      <c r="O78" s="50"/>
      <c r="P78" s="63"/>
      <c r="Q78" s="97"/>
      <c r="R78" s="48"/>
      <c r="S78" s="48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31" s="44" customFormat="1" ht="15.75">
      <c r="A79" s="49"/>
      <c r="B79" s="49"/>
      <c r="C79" s="49"/>
      <c r="D79" s="141"/>
      <c r="E79" s="48"/>
      <c r="F79" s="48"/>
      <c r="G79" s="48"/>
      <c r="H79" s="48"/>
      <c r="I79" s="48"/>
      <c r="J79" s="48"/>
      <c r="K79" s="48"/>
      <c r="L79" s="48"/>
      <c r="M79" s="48"/>
      <c r="N79" s="50"/>
      <c r="O79" s="50"/>
      <c r="P79" s="50"/>
      <c r="Q79" s="47"/>
      <c r="R79" s="48"/>
      <c r="S79" s="48"/>
      <c r="AD79" s="76"/>
      <c r="AE79" s="76"/>
    </row>
    <row r="80" spans="1:31" s="74" customFormat="1" ht="15.75" customHeight="1">
      <c r="A80" s="49"/>
      <c r="B80" s="49"/>
      <c r="C80" s="49"/>
      <c r="D80" s="51"/>
      <c r="E80" s="108"/>
      <c r="F80" s="48"/>
      <c r="G80" s="48"/>
      <c r="H80" s="48"/>
      <c r="I80" s="48"/>
      <c r="J80" s="48"/>
      <c r="K80" s="48"/>
      <c r="L80" s="48"/>
      <c r="M80" s="48"/>
      <c r="N80" s="63"/>
      <c r="O80" s="50"/>
      <c r="P80" s="63"/>
      <c r="Q80" s="97"/>
      <c r="R80" s="48"/>
      <c r="S80" s="48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76"/>
      <c r="AE80" s="43"/>
    </row>
    <row r="81" spans="1:31" s="76" customFormat="1" ht="15.75" customHeight="1">
      <c r="A81" s="49"/>
      <c r="B81" s="49"/>
      <c r="C81" s="49"/>
      <c r="D81" s="51"/>
      <c r="E81" s="109"/>
      <c r="F81" s="47"/>
      <c r="G81" s="47"/>
      <c r="H81" s="47"/>
      <c r="I81" s="47"/>
      <c r="J81" s="47"/>
      <c r="K81" s="47"/>
      <c r="L81" s="47"/>
      <c r="M81" s="47"/>
      <c r="N81" s="66"/>
      <c r="O81" s="58"/>
      <c r="P81" s="66"/>
      <c r="Q81" s="97"/>
      <c r="R81" s="47"/>
      <c r="S81" s="47"/>
      <c r="T81" s="45"/>
      <c r="U81" s="45"/>
      <c r="V81" s="45"/>
      <c r="W81" s="45"/>
      <c r="X81" s="45"/>
      <c r="Y81" s="45"/>
      <c r="Z81" s="45"/>
      <c r="AA81" s="45"/>
      <c r="AB81" s="45"/>
      <c r="AC81" s="45"/>
    </row>
    <row r="82" spans="1:31" s="44" customFormat="1" ht="15.75">
      <c r="A82" s="59"/>
      <c r="B82" s="59"/>
      <c r="C82" s="59"/>
      <c r="D82" s="142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77"/>
      <c r="Y82" s="78"/>
      <c r="Z82" s="77"/>
      <c r="AA82" s="60"/>
      <c r="AB82" s="60"/>
      <c r="AC82" s="60"/>
      <c r="AD82" s="45"/>
      <c r="AE82" s="45"/>
    </row>
    <row r="83" spans="1:31" s="44" customFormat="1" ht="26.25">
      <c r="A83" s="32"/>
      <c r="B83" s="32"/>
      <c r="C83" s="64"/>
      <c r="D83" s="87"/>
      <c r="E83" s="53"/>
      <c r="F83" s="52"/>
      <c r="G83" s="79"/>
      <c r="H83" s="79"/>
      <c r="I83" s="79"/>
      <c r="J83" s="79"/>
      <c r="K83" s="79"/>
      <c r="L83" s="79"/>
      <c r="M83" s="79"/>
      <c r="N83" s="83"/>
      <c r="O83" s="83"/>
      <c r="P83" s="68"/>
      <c r="Q83" s="68"/>
      <c r="R83" s="68"/>
      <c r="S83" s="68"/>
      <c r="T83" s="68"/>
      <c r="U83" s="68"/>
      <c r="V83" s="68"/>
      <c r="W83" s="68"/>
      <c r="X83" s="70"/>
      <c r="Y83" s="70"/>
      <c r="Z83" s="70"/>
      <c r="AA83" s="70"/>
      <c r="AB83" s="76"/>
      <c r="AC83" s="72"/>
      <c r="AD83" s="76"/>
      <c r="AE83" s="43"/>
    </row>
    <row r="84" spans="1:31" ht="18.75">
      <c r="A84" s="73"/>
      <c r="B84" s="73"/>
      <c r="C84" s="73"/>
      <c r="D84" s="143"/>
      <c r="E84" s="147"/>
      <c r="F84" s="41"/>
      <c r="G84" s="68"/>
      <c r="H84" s="68"/>
      <c r="I84" s="68"/>
      <c r="J84" s="68"/>
      <c r="K84" s="68"/>
      <c r="L84" s="68"/>
      <c r="M84" s="68"/>
      <c r="N84" s="83"/>
      <c r="O84" s="83"/>
      <c r="P84" s="68"/>
      <c r="Q84" s="68"/>
      <c r="R84" s="68"/>
      <c r="S84" s="68"/>
      <c r="T84" s="68"/>
      <c r="U84" s="68"/>
      <c r="V84" s="68"/>
      <c r="W84" s="68"/>
      <c r="X84" s="68"/>
      <c r="Y84" s="62"/>
      <c r="Z84" s="62"/>
      <c r="AA84" s="60"/>
      <c r="AB84" s="60"/>
      <c r="AC84" s="60"/>
    </row>
    <row r="85" spans="1:31" ht="18.75">
      <c r="A85" s="73"/>
      <c r="B85" s="73"/>
      <c r="C85" s="73"/>
      <c r="D85" s="143"/>
      <c r="E85" s="148"/>
      <c r="F85" s="23"/>
      <c r="G85" s="68"/>
      <c r="H85" s="68"/>
      <c r="I85" s="68"/>
      <c r="J85" s="68"/>
      <c r="K85" s="68"/>
      <c r="L85" s="68"/>
      <c r="M85" s="68"/>
      <c r="N85" s="84"/>
      <c r="O85" s="84"/>
      <c r="P85" s="112"/>
      <c r="Q85" s="112"/>
      <c r="R85" s="112"/>
      <c r="S85" s="112"/>
      <c r="T85" s="112"/>
      <c r="U85" s="112"/>
      <c r="V85" s="112"/>
      <c r="W85" s="112"/>
      <c r="X85" s="112"/>
      <c r="Y85" s="61"/>
      <c r="Z85" s="60"/>
      <c r="AA85" s="60"/>
      <c r="AB85" s="60"/>
      <c r="AC85" s="60"/>
    </row>
    <row r="86" spans="1:31" ht="18.75">
      <c r="A86" s="79"/>
      <c r="B86" s="79"/>
      <c r="C86" s="79"/>
      <c r="D86" s="79"/>
      <c r="E86" s="148"/>
      <c r="F86" s="23"/>
      <c r="G86" s="68"/>
      <c r="H86" s="68"/>
      <c r="I86" s="68"/>
      <c r="J86" s="68"/>
      <c r="K86" s="68"/>
      <c r="L86" s="68"/>
      <c r="M86" s="68"/>
      <c r="N86" s="79"/>
      <c r="O86" s="24"/>
      <c r="P86" s="79"/>
      <c r="Q86" s="79"/>
      <c r="R86" s="79"/>
      <c r="S86" s="79"/>
      <c r="T86" s="79"/>
      <c r="U86" s="79"/>
      <c r="V86" s="79"/>
      <c r="W86" s="79"/>
      <c r="X86" s="80"/>
      <c r="Y86" s="79"/>
      <c r="Z86" s="79"/>
      <c r="AA86" s="79"/>
      <c r="AB86" s="79"/>
      <c r="AC86" s="79"/>
    </row>
    <row r="87" spans="1:31" s="76" customFormat="1" ht="15.75" customHeight="1">
      <c r="A87" s="73"/>
      <c r="B87" s="73"/>
      <c r="C87" s="73"/>
      <c r="D87" s="144"/>
      <c r="E87" s="148"/>
      <c r="F87" s="23"/>
      <c r="G87" s="68"/>
      <c r="H87" s="68"/>
      <c r="I87" s="68"/>
      <c r="J87" s="68"/>
      <c r="K87" s="68"/>
      <c r="L87" s="68"/>
      <c r="M87" s="68"/>
      <c r="N87" s="64"/>
      <c r="O87" s="64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81"/>
      <c r="AC87" s="73"/>
    </row>
    <row r="88" spans="1:31" ht="18.75">
      <c r="A88" s="73"/>
      <c r="B88" s="73"/>
      <c r="C88" s="73"/>
      <c r="D88" s="144"/>
      <c r="E88" s="148"/>
      <c r="F88" s="23"/>
      <c r="G88" s="68"/>
      <c r="H88" s="68"/>
      <c r="I88" s="68"/>
      <c r="J88" s="68"/>
      <c r="K88" s="68"/>
      <c r="L88" s="68"/>
      <c r="M88" s="68"/>
      <c r="N88" s="64"/>
      <c r="O88" s="64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81"/>
      <c r="AC88" s="73"/>
    </row>
    <row r="89" spans="1:31" ht="18.75">
      <c r="A89" s="73"/>
      <c r="B89" s="73"/>
      <c r="C89" s="73"/>
      <c r="D89" s="144"/>
      <c r="E89" s="155"/>
      <c r="F89" s="156"/>
      <c r="G89" s="112"/>
      <c r="H89" s="112"/>
      <c r="I89" s="112"/>
      <c r="J89" s="112"/>
      <c r="K89" s="112"/>
      <c r="L89" s="112"/>
      <c r="M89" s="112"/>
      <c r="N89" s="64"/>
      <c r="O89" s="64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81"/>
      <c r="AC89" s="73"/>
    </row>
    <row r="90" spans="1:31" ht="18.75">
      <c r="A90" s="82"/>
      <c r="B90" s="82"/>
      <c r="C90" s="59"/>
      <c r="D90" s="142"/>
      <c r="E90" s="148"/>
      <c r="F90" s="23"/>
      <c r="G90" s="68"/>
      <c r="H90" s="68"/>
      <c r="I90" s="68"/>
      <c r="J90" s="68"/>
      <c r="K90" s="68"/>
      <c r="L90" s="68"/>
      <c r="M90" s="68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77"/>
      <c r="Y90" s="78"/>
      <c r="Z90" s="77"/>
      <c r="AA90" s="60"/>
      <c r="AB90" s="60"/>
      <c r="AC90" s="60"/>
    </row>
    <row r="91" spans="1:31" ht="18.75">
      <c r="A91" s="73"/>
      <c r="B91" s="73"/>
      <c r="C91" s="73"/>
      <c r="D91" s="143"/>
      <c r="E91" s="145"/>
      <c r="F91" s="44"/>
      <c r="N91" s="83"/>
      <c r="O91" s="83"/>
      <c r="P91" s="68"/>
      <c r="Q91" s="68"/>
      <c r="R91" s="68"/>
      <c r="S91" s="68"/>
      <c r="T91" s="68"/>
      <c r="U91" s="68"/>
      <c r="V91" s="68"/>
      <c r="W91" s="68"/>
      <c r="X91" s="70"/>
      <c r="Y91" s="76"/>
      <c r="Z91" s="70"/>
      <c r="AA91" s="72"/>
      <c r="AB91" s="70"/>
      <c r="AC91" s="70"/>
    </row>
    <row r="92" spans="1:31" ht="18.75">
      <c r="A92" s="73"/>
      <c r="B92" s="73"/>
      <c r="C92" s="73"/>
      <c r="D92" s="143"/>
      <c r="E92" s="145"/>
      <c r="F92" s="44"/>
      <c r="N92" s="83"/>
      <c r="O92" s="83"/>
      <c r="P92" s="68"/>
      <c r="Q92" s="68"/>
      <c r="R92" s="68"/>
      <c r="S92" s="68"/>
      <c r="T92" s="68"/>
      <c r="U92" s="68"/>
      <c r="V92" s="68"/>
      <c r="W92" s="68"/>
      <c r="X92" s="68"/>
      <c r="Y92" s="25"/>
      <c r="Z92" s="25"/>
      <c r="AA92" s="25"/>
      <c r="AB92" s="30"/>
      <c r="AC92" s="24"/>
    </row>
    <row r="93" spans="1:31" ht="18.75">
      <c r="D93" s="145"/>
    </row>
    <row r="100" spans="1:19" s="70" customFormat="1" ht="15.75" customHeight="1">
      <c r="A100" s="59"/>
      <c r="B100" s="59"/>
      <c r="C100" s="59"/>
      <c r="D100" s="61"/>
      <c r="E100" s="60"/>
      <c r="F100" s="61"/>
      <c r="G100" s="61"/>
      <c r="H100" s="61"/>
      <c r="I100" s="61"/>
      <c r="J100" s="61"/>
      <c r="K100" s="61"/>
      <c r="L100" s="61"/>
      <c r="M100" s="61"/>
      <c r="N100" s="62"/>
      <c r="O100" s="62"/>
      <c r="P100" s="62"/>
      <c r="Q100" s="60"/>
      <c r="R100" s="60"/>
      <c r="S100" s="60"/>
    </row>
  </sheetData>
  <sortState ref="A33:S35">
    <sortCondition descending="1" ref="N6:N39"/>
  </sortState>
  <mergeCells count="5">
    <mergeCell ref="E89:F89"/>
    <mergeCell ref="A4:E4"/>
    <mergeCell ref="A1:AC1"/>
    <mergeCell ref="A2:AC2"/>
    <mergeCell ref="A3:AC3"/>
  </mergeCells>
  <pageMargins left="0.7" right="0.7" top="0.75" bottom="0.75" header="0.3" footer="0.3"/>
  <pageSetup paperSize="9"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63"/>
  <sheetViews>
    <sheetView topLeftCell="A16" workbookViewId="0">
      <selection activeCell="N16" sqref="N16:N21"/>
    </sheetView>
  </sheetViews>
  <sheetFormatPr defaultRowHeight="15"/>
  <cols>
    <col min="1" max="1" width="15.85546875" customWidth="1"/>
    <col min="2" max="2" width="19.85546875" style="44" customWidth="1"/>
    <col min="3" max="3" width="5" customWidth="1"/>
    <col min="4" max="4" width="39.42578125" customWidth="1"/>
    <col min="5" max="5" width="45.85546875" customWidth="1"/>
    <col min="6" max="6" width="7.140625" customWidth="1"/>
    <col min="7" max="7" width="9" style="44" customWidth="1"/>
    <col min="8" max="8" width="14.7109375" style="44" customWidth="1"/>
    <col min="9" max="9" width="9" style="44" customWidth="1"/>
    <col min="10" max="10" width="12.5703125" style="44" customWidth="1"/>
    <col min="11" max="11" width="11.5703125" customWidth="1"/>
    <col min="12" max="12" width="13" customWidth="1"/>
    <col min="13" max="13" width="7.28515625" customWidth="1"/>
    <col min="14" max="14" width="17.42578125" customWidth="1"/>
    <col min="15" max="15" width="8.28515625" customWidth="1"/>
    <col min="16" max="16" width="34" customWidth="1"/>
    <col min="17" max="17" width="35.5703125" customWidth="1"/>
  </cols>
  <sheetData>
    <row r="1" spans="1:26" s="45" customFormat="1" ht="15.75" customHeight="1">
      <c r="A1" s="157" t="s">
        <v>332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26" s="45" customFormat="1" ht="15.75" customHeight="1">
      <c r="A2" s="157" t="s">
        <v>28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26" s="45" customFormat="1" ht="15.75" customHeight="1">
      <c r="A3" s="157" t="s">
        <v>29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26" s="2" customFormat="1" ht="15.75" customHeight="1">
      <c r="A4" s="158" t="s">
        <v>30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3"/>
      <c r="W4" s="11"/>
      <c r="X4" s="10"/>
      <c r="Y4" s="29"/>
      <c r="Z4" s="5"/>
    </row>
    <row r="5" spans="1:26" s="2" customFormat="1" ht="69.75" customHeight="1">
      <c r="A5" s="52" t="s">
        <v>10</v>
      </c>
      <c r="B5" s="52" t="s">
        <v>16</v>
      </c>
      <c r="C5" s="52" t="s">
        <v>0</v>
      </c>
      <c r="D5" s="52" t="s">
        <v>1</v>
      </c>
      <c r="E5" s="52" t="s">
        <v>9</v>
      </c>
      <c r="F5" s="52" t="s">
        <v>2</v>
      </c>
      <c r="G5" s="52" t="s">
        <v>32</v>
      </c>
      <c r="H5" s="52" t="s">
        <v>31</v>
      </c>
      <c r="I5" s="52" t="s">
        <v>33</v>
      </c>
      <c r="J5" s="52" t="s">
        <v>34</v>
      </c>
      <c r="K5" s="53" t="s">
        <v>3</v>
      </c>
      <c r="L5" s="52" t="s">
        <v>4</v>
      </c>
      <c r="M5" s="18" t="s">
        <v>5</v>
      </c>
      <c r="N5" s="52" t="s">
        <v>6</v>
      </c>
      <c r="O5" s="52" t="s">
        <v>7</v>
      </c>
      <c r="P5" s="19" t="s">
        <v>8</v>
      </c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26" s="44" customFormat="1" ht="65.25" customHeight="1">
      <c r="A6" s="113" t="s">
        <v>272</v>
      </c>
      <c r="B6" s="113" t="s">
        <v>36</v>
      </c>
      <c r="C6" s="113">
        <v>1</v>
      </c>
      <c r="D6" s="118" t="s">
        <v>164</v>
      </c>
      <c r="E6" s="115" t="s">
        <v>158</v>
      </c>
      <c r="F6" s="115">
        <v>10</v>
      </c>
      <c r="G6" s="115">
        <v>59</v>
      </c>
      <c r="H6" s="115">
        <v>20</v>
      </c>
      <c r="I6" s="115">
        <v>10</v>
      </c>
      <c r="J6" s="115">
        <v>8</v>
      </c>
      <c r="K6" s="116">
        <f t="shared" ref="K6:K21" si="0">G6+H6+I6+J6</f>
        <v>97</v>
      </c>
      <c r="L6" s="117"/>
      <c r="M6" s="116">
        <v>97</v>
      </c>
      <c r="N6" s="115" t="s">
        <v>402</v>
      </c>
      <c r="O6" s="115">
        <v>1</v>
      </c>
      <c r="P6" s="115" t="s">
        <v>159</v>
      </c>
    </row>
    <row r="7" spans="1:26" s="45" customFormat="1" ht="57" customHeight="1">
      <c r="A7" s="113" t="s">
        <v>279</v>
      </c>
      <c r="B7" s="113" t="s">
        <v>36</v>
      </c>
      <c r="C7" s="113">
        <v>2</v>
      </c>
      <c r="D7" s="114" t="s">
        <v>165</v>
      </c>
      <c r="E7" s="115" t="s">
        <v>158</v>
      </c>
      <c r="F7" s="115">
        <v>10</v>
      </c>
      <c r="G7" s="115">
        <v>57</v>
      </c>
      <c r="H7" s="115">
        <v>20</v>
      </c>
      <c r="I7" s="115">
        <v>10</v>
      </c>
      <c r="J7" s="115">
        <v>8</v>
      </c>
      <c r="K7" s="116">
        <f t="shared" si="0"/>
        <v>95</v>
      </c>
      <c r="L7" s="117"/>
      <c r="M7" s="116">
        <v>95</v>
      </c>
      <c r="N7" s="115" t="s">
        <v>402</v>
      </c>
      <c r="O7" s="115">
        <v>2</v>
      </c>
      <c r="P7" s="115" t="s">
        <v>159</v>
      </c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s="44" customFormat="1" ht="73.5" customHeight="1">
      <c r="A8" s="113" t="s">
        <v>280</v>
      </c>
      <c r="B8" s="113" t="s">
        <v>36</v>
      </c>
      <c r="C8" s="113">
        <v>3</v>
      </c>
      <c r="D8" s="118" t="s">
        <v>166</v>
      </c>
      <c r="E8" s="115" t="s">
        <v>158</v>
      </c>
      <c r="F8" s="115">
        <v>10</v>
      </c>
      <c r="G8" s="115">
        <v>53</v>
      </c>
      <c r="H8" s="115">
        <v>18</v>
      </c>
      <c r="I8" s="115">
        <v>10</v>
      </c>
      <c r="J8" s="115">
        <v>7</v>
      </c>
      <c r="K8" s="116">
        <f t="shared" si="0"/>
        <v>88</v>
      </c>
      <c r="L8" s="117"/>
      <c r="M8" s="116">
        <v>88</v>
      </c>
      <c r="N8" s="115" t="s">
        <v>402</v>
      </c>
      <c r="O8" s="115">
        <v>3</v>
      </c>
      <c r="P8" s="115" t="s">
        <v>159</v>
      </c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s="44" customFormat="1" ht="65.25" customHeight="1">
      <c r="A9" s="113" t="s">
        <v>281</v>
      </c>
      <c r="B9" s="113" t="s">
        <v>36</v>
      </c>
      <c r="C9" s="113">
        <v>4</v>
      </c>
      <c r="D9" s="114" t="s">
        <v>167</v>
      </c>
      <c r="E9" s="115" t="s">
        <v>168</v>
      </c>
      <c r="F9" s="115">
        <v>10</v>
      </c>
      <c r="G9" s="115">
        <v>45</v>
      </c>
      <c r="H9" s="115">
        <v>12</v>
      </c>
      <c r="I9" s="115">
        <v>10</v>
      </c>
      <c r="J9" s="115">
        <v>7</v>
      </c>
      <c r="K9" s="116">
        <f t="shared" si="0"/>
        <v>74</v>
      </c>
      <c r="L9" s="117"/>
      <c r="M9" s="116">
        <v>74</v>
      </c>
      <c r="N9" s="115" t="s">
        <v>403</v>
      </c>
      <c r="O9" s="115">
        <v>4</v>
      </c>
      <c r="P9" s="115" t="s">
        <v>159</v>
      </c>
    </row>
    <row r="10" spans="1:26" s="44" customFormat="1" ht="65.25" customHeight="1">
      <c r="A10" s="113" t="s">
        <v>276</v>
      </c>
      <c r="B10" s="113" t="s">
        <v>36</v>
      </c>
      <c r="C10" s="113">
        <v>5</v>
      </c>
      <c r="D10" s="118" t="s">
        <v>125</v>
      </c>
      <c r="E10" s="115" t="s">
        <v>263</v>
      </c>
      <c r="F10" s="115">
        <v>10</v>
      </c>
      <c r="G10" s="115">
        <v>41</v>
      </c>
      <c r="H10" s="115">
        <v>10</v>
      </c>
      <c r="I10" s="115">
        <v>5</v>
      </c>
      <c r="J10" s="115">
        <v>6</v>
      </c>
      <c r="K10" s="116">
        <f t="shared" si="0"/>
        <v>62</v>
      </c>
      <c r="L10" s="117"/>
      <c r="M10" s="116">
        <v>62</v>
      </c>
      <c r="N10" s="115" t="s">
        <v>403</v>
      </c>
      <c r="O10" s="115">
        <v>5</v>
      </c>
      <c r="P10" s="115" t="s">
        <v>117</v>
      </c>
    </row>
    <row r="11" spans="1:26" s="44" customFormat="1" ht="65.25" customHeight="1">
      <c r="A11" s="113" t="s">
        <v>275</v>
      </c>
      <c r="B11" s="113" t="s">
        <v>36</v>
      </c>
      <c r="C11" s="113">
        <v>6</v>
      </c>
      <c r="D11" s="114" t="s">
        <v>124</v>
      </c>
      <c r="E11" s="115" t="s">
        <v>263</v>
      </c>
      <c r="F11" s="115">
        <v>10</v>
      </c>
      <c r="G11" s="115">
        <v>40</v>
      </c>
      <c r="H11" s="115">
        <v>10</v>
      </c>
      <c r="I11" s="115">
        <v>5</v>
      </c>
      <c r="J11" s="115">
        <v>4</v>
      </c>
      <c r="K11" s="116">
        <f t="shared" si="0"/>
        <v>59</v>
      </c>
      <c r="L11" s="117"/>
      <c r="M11" s="116">
        <v>59</v>
      </c>
      <c r="N11" s="115" t="s">
        <v>403</v>
      </c>
      <c r="O11" s="115">
        <v>6</v>
      </c>
      <c r="P11" s="115" t="s">
        <v>117</v>
      </c>
    </row>
    <row r="12" spans="1:26" s="45" customFormat="1" ht="57" customHeight="1">
      <c r="A12" s="113" t="s">
        <v>273</v>
      </c>
      <c r="B12" s="113" t="s">
        <v>36</v>
      </c>
      <c r="C12" s="113">
        <v>7</v>
      </c>
      <c r="D12" s="118" t="s">
        <v>99</v>
      </c>
      <c r="E12" s="115" t="s">
        <v>264</v>
      </c>
      <c r="F12" s="115">
        <v>10</v>
      </c>
      <c r="G12" s="115">
        <v>32</v>
      </c>
      <c r="H12" s="115">
        <v>16</v>
      </c>
      <c r="I12" s="115">
        <v>1</v>
      </c>
      <c r="J12" s="115">
        <v>7</v>
      </c>
      <c r="K12" s="116">
        <f t="shared" si="0"/>
        <v>56</v>
      </c>
      <c r="L12" s="117"/>
      <c r="M12" s="116">
        <v>56</v>
      </c>
      <c r="N12" s="115" t="s">
        <v>403</v>
      </c>
      <c r="O12" s="115">
        <v>7</v>
      </c>
      <c r="P12" s="115" t="s">
        <v>98</v>
      </c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s="44" customFormat="1" ht="73.5" customHeight="1">
      <c r="A13" s="113" t="s">
        <v>272</v>
      </c>
      <c r="B13" s="113" t="s">
        <v>36</v>
      </c>
      <c r="C13" s="113">
        <v>8</v>
      </c>
      <c r="D13" s="118" t="s">
        <v>84</v>
      </c>
      <c r="E13" s="115" t="s">
        <v>268</v>
      </c>
      <c r="F13" s="115">
        <v>10</v>
      </c>
      <c r="G13" s="115">
        <v>46</v>
      </c>
      <c r="H13" s="115">
        <v>3</v>
      </c>
      <c r="I13" s="115">
        <v>0</v>
      </c>
      <c r="J13" s="115">
        <v>5</v>
      </c>
      <c r="K13" s="116">
        <f t="shared" si="0"/>
        <v>54</v>
      </c>
      <c r="L13" s="117"/>
      <c r="M13" s="116">
        <v>54</v>
      </c>
      <c r="N13" s="115" t="s">
        <v>403</v>
      </c>
      <c r="O13" s="115">
        <v>8</v>
      </c>
      <c r="P13" s="115" t="s">
        <v>85</v>
      </c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6" s="45" customFormat="1" ht="52.5" customHeight="1">
      <c r="A14" s="113" t="s">
        <v>277</v>
      </c>
      <c r="B14" s="113" t="s">
        <v>36</v>
      </c>
      <c r="C14" s="113">
        <v>9</v>
      </c>
      <c r="D14" s="114" t="s">
        <v>126</v>
      </c>
      <c r="E14" s="115" t="s">
        <v>263</v>
      </c>
      <c r="F14" s="115">
        <v>10</v>
      </c>
      <c r="G14" s="115">
        <v>33</v>
      </c>
      <c r="H14" s="115">
        <v>10</v>
      </c>
      <c r="I14" s="115">
        <v>0</v>
      </c>
      <c r="J14" s="115">
        <v>8</v>
      </c>
      <c r="K14" s="116">
        <f t="shared" si="0"/>
        <v>51</v>
      </c>
      <c r="L14" s="117"/>
      <c r="M14" s="116">
        <v>51</v>
      </c>
      <c r="N14" s="115" t="s">
        <v>403</v>
      </c>
      <c r="O14" s="115">
        <v>9</v>
      </c>
      <c r="P14" s="115" t="s">
        <v>117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s="44" customFormat="1" ht="65.25" customHeight="1">
      <c r="A15" s="113" t="s">
        <v>282</v>
      </c>
      <c r="B15" s="113" t="s">
        <v>36</v>
      </c>
      <c r="C15" s="113">
        <v>10</v>
      </c>
      <c r="D15" s="114" t="s">
        <v>169</v>
      </c>
      <c r="E15" s="115" t="s">
        <v>158</v>
      </c>
      <c r="F15" s="115">
        <v>10</v>
      </c>
      <c r="G15" s="115">
        <v>38</v>
      </c>
      <c r="H15" s="115">
        <v>6</v>
      </c>
      <c r="I15" s="115">
        <v>1</v>
      </c>
      <c r="J15" s="115">
        <v>4</v>
      </c>
      <c r="K15" s="116">
        <f t="shared" si="0"/>
        <v>49</v>
      </c>
      <c r="L15" s="117"/>
      <c r="M15" s="116">
        <v>49</v>
      </c>
      <c r="N15" s="115" t="s">
        <v>404</v>
      </c>
      <c r="O15" s="115">
        <v>10</v>
      </c>
      <c r="P15" s="115" t="s">
        <v>159</v>
      </c>
    </row>
    <row r="16" spans="1:26" s="45" customFormat="1" ht="47.25" customHeight="1">
      <c r="A16" s="113" t="s">
        <v>274</v>
      </c>
      <c r="B16" s="113" t="s">
        <v>36</v>
      </c>
      <c r="C16" s="113">
        <v>11</v>
      </c>
      <c r="D16" s="118" t="s">
        <v>123</v>
      </c>
      <c r="E16" s="115" t="s">
        <v>263</v>
      </c>
      <c r="F16" s="115">
        <v>10</v>
      </c>
      <c r="G16" s="115">
        <v>32</v>
      </c>
      <c r="H16" s="115">
        <v>8</v>
      </c>
      <c r="I16" s="115">
        <v>5</v>
      </c>
      <c r="J16" s="115">
        <v>4</v>
      </c>
      <c r="K16" s="116">
        <f t="shared" si="0"/>
        <v>49</v>
      </c>
      <c r="L16" s="117"/>
      <c r="M16" s="116">
        <v>49</v>
      </c>
      <c r="N16" s="115" t="s">
        <v>404</v>
      </c>
      <c r="O16" s="115">
        <v>10</v>
      </c>
      <c r="P16" s="115" t="s">
        <v>117</v>
      </c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s="45" customFormat="1" ht="57" customHeight="1">
      <c r="A17" s="113" t="s">
        <v>278</v>
      </c>
      <c r="B17" s="113" t="s">
        <v>36</v>
      </c>
      <c r="C17" s="113">
        <v>12</v>
      </c>
      <c r="D17" s="114" t="s">
        <v>127</v>
      </c>
      <c r="E17" s="115" t="s">
        <v>263</v>
      </c>
      <c r="F17" s="115">
        <v>10</v>
      </c>
      <c r="G17" s="115">
        <v>30</v>
      </c>
      <c r="H17" s="115">
        <v>8</v>
      </c>
      <c r="I17" s="115">
        <v>5</v>
      </c>
      <c r="J17" s="115">
        <v>4</v>
      </c>
      <c r="K17" s="116">
        <f t="shared" si="0"/>
        <v>47</v>
      </c>
      <c r="L17" s="117"/>
      <c r="M17" s="116">
        <v>47</v>
      </c>
      <c r="N17" s="115" t="s">
        <v>404</v>
      </c>
      <c r="O17" s="115">
        <v>11</v>
      </c>
      <c r="P17" s="115" t="s">
        <v>117</v>
      </c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s="44" customFormat="1" ht="73.5" customHeight="1">
      <c r="A18" s="113" t="s">
        <v>271</v>
      </c>
      <c r="B18" s="113" t="s">
        <v>36</v>
      </c>
      <c r="C18" s="113">
        <v>13</v>
      </c>
      <c r="D18" s="118" t="s">
        <v>69</v>
      </c>
      <c r="E18" s="115" t="s">
        <v>266</v>
      </c>
      <c r="F18" s="115">
        <v>10</v>
      </c>
      <c r="G18" s="115">
        <v>23</v>
      </c>
      <c r="H18" s="115">
        <v>10</v>
      </c>
      <c r="I18" s="115">
        <v>7</v>
      </c>
      <c r="J18" s="115">
        <v>3</v>
      </c>
      <c r="K18" s="116">
        <f t="shared" si="0"/>
        <v>43</v>
      </c>
      <c r="L18" s="117"/>
      <c r="M18" s="116">
        <v>43</v>
      </c>
      <c r="N18" s="115" t="s">
        <v>404</v>
      </c>
      <c r="O18" s="115">
        <v>12</v>
      </c>
      <c r="P18" s="115" t="s">
        <v>78</v>
      </c>
      <c r="Q18" s="45"/>
      <c r="R18" s="45"/>
      <c r="S18" s="45"/>
      <c r="T18" s="45"/>
      <c r="U18" s="45"/>
      <c r="V18" s="45"/>
      <c r="W18" s="45"/>
      <c r="X18" s="45"/>
      <c r="Y18" s="45"/>
      <c r="Z18" s="45"/>
    </row>
    <row r="19" spans="1:26" s="45" customFormat="1" ht="52.5" customHeight="1">
      <c r="A19" s="113" t="s">
        <v>340</v>
      </c>
      <c r="B19" s="113" t="s">
        <v>36</v>
      </c>
      <c r="C19" s="113">
        <v>14</v>
      </c>
      <c r="D19" s="118" t="s">
        <v>341</v>
      </c>
      <c r="E19" s="115" t="s">
        <v>343</v>
      </c>
      <c r="F19" s="115">
        <v>10</v>
      </c>
      <c r="G19" s="115">
        <v>26</v>
      </c>
      <c r="H19" s="115">
        <v>6</v>
      </c>
      <c r="I19" s="115">
        <v>0</v>
      </c>
      <c r="J19" s="115">
        <v>5</v>
      </c>
      <c r="K19" s="116">
        <f t="shared" si="0"/>
        <v>37</v>
      </c>
      <c r="L19" s="117"/>
      <c r="M19" s="116">
        <v>37</v>
      </c>
      <c r="N19" s="115" t="s">
        <v>404</v>
      </c>
      <c r="O19" s="115">
        <v>13</v>
      </c>
      <c r="P19" s="115" t="s">
        <v>336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s="45" customFormat="1" ht="47.25" customHeight="1">
      <c r="A20" s="113" t="s">
        <v>270</v>
      </c>
      <c r="B20" s="113" t="s">
        <v>36</v>
      </c>
      <c r="C20" s="113">
        <v>15</v>
      </c>
      <c r="D20" s="114" t="s">
        <v>68</v>
      </c>
      <c r="E20" s="115" t="s">
        <v>267</v>
      </c>
      <c r="F20" s="115">
        <v>10</v>
      </c>
      <c r="G20" s="115">
        <v>14</v>
      </c>
      <c r="H20" s="115">
        <v>8</v>
      </c>
      <c r="I20" s="115">
        <v>5</v>
      </c>
      <c r="J20" s="115">
        <v>4</v>
      </c>
      <c r="K20" s="116">
        <f t="shared" si="0"/>
        <v>31</v>
      </c>
      <c r="L20" s="117"/>
      <c r="M20" s="116">
        <v>31</v>
      </c>
      <c r="N20" s="115" t="s">
        <v>404</v>
      </c>
      <c r="O20" s="115">
        <v>14</v>
      </c>
      <c r="P20" s="115" t="s">
        <v>78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s="44" customFormat="1" ht="65.25" customHeight="1">
      <c r="A21" s="113" t="s">
        <v>269</v>
      </c>
      <c r="B21" s="113" t="s">
        <v>36</v>
      </c>
      <c r="C21" s="113">
        <v>16</v>
      </c>
      <c r="D21" s="118" t="s">
        <v>67</v>
      </c>
      <c r="E21" s="115" t="s">
        <v>265</v>
      </c>
      <c r="F21" s="115">
        <v>10</v>
      </c>
      <c r="G21" s="115">
        <v>15</v>
      </c>
      <c r="H21" s="115">
        <v>4</v>
      </c>
      <c r="I21" s="115">
        <v>3</v>
      </c>
      <c r="J21" s="115">
        <v>7</v>
      </c>
      <c r="K21" s="116">
        <f t="shared" si="0"/>
        <v>29</v>
      </c>
      <c r="L21" s="117"/>
      <c r="M21" s="116">
        <v>29</v>
      </c>
      <c r="N21" s="115" t="s">
        <v>404</v>
      </c>
      <c r="O21" s="115">
        <v>15</v>
      </c>
      <c r="P21" s="115" t="s">
        <v>78</v>
      </c>
    </row>
    <row r="22" spans="1:26" s="45" customFormat="1" ht="15.75" customHeight="1">
      <c r="A22" s="49"/>
      <c r="B22" s="49"/>
      <c r="C22" s="49"/>
      <c r="D22" s="55"/>
      <c r="E22" s="48"/>
      <c r="F22" s="48"/>
      <c r="G22" s="48"/>
      <c r="H22" s="48"/>
      <c r="I22" s="48"/>
      <c r="J22" s="48"/>
      <c r="K22" s="63"/>
      <c r="L22" s="50"/>
      <c r="M22" s="63"/>
      <c r="N22" s="48"/>
      <c r="O22" s="48"/>
      <c r="P22" s="48"/>
    </row>
    <row r="23" spans="1:26" s="44" customFormat="1" ht="30.75" customHeight="1">
      <c r="A23" s="49"/>
      <c r="B23" s="49"/>
      <c r="C23" s="49"/>
      <c r="D23" s="55"/>
      <c r="E23" s="48"/>
      <c r="F23" s="48"/>
      <c r="G23" s="48"/>
      <c r="H23" s="48"/>
      <c r="I23" s="48"/>
      <c r="J23" s="48"/>
      <c r="K23" s="63"/>
      <c r="L23" s="50"/>
      <c r="M23" s="63"/>
      <c r="N23" s="48"/>
      <c r="O23" s="48"/>
      <c r="P23" s="48"/>
      <c r="Z23" s="45"/>
    </row>
    <row r="24" spans="1:26" s="44" customFormat="1" ht="36" customHeight="1">
      <c r="A24" s="49"/>
      <c r="B24" s="49"/>
      <c r="C24" s="49"/>
      <c r="D24" s="75"/>
      <c r="E24" s="47"/>
      <c r="F24" s="47"/>
      <c r="G24" s="47"/>
      <c r="H24" s="47"/>
      <c r="I24" s="47"/>
      <c r="J24" s="47"/>
      <c r="K24" s="58"/>
      <c r="L24" s="58"/>
      <c r="M24" s="58"/>
      <c r="N24" s="47"/>
      <c r="O24" s="47"/>
      <c r="P24" s="33"/>
    </row>
    <row r="25" spans="1:26" s="45" customFormat="1" ht="15.75" customHeight="1">
      <c r="A25" s="49"/>
      <c r="B25" s="49"/>
      <c r="C25" s="49"/>
      <c r="D25" s="95"/>
      <c r="E25" s="47"/>
      <c r="F25" s="47"/>
      <c r="G25" s="47"/>
      <c r="H25" s="47"/>
      <c r="I25" s="47"/>
      <c r="J25" s="47"/>
      <c r="K25" s="55"/>
      <c r="L25" s="55"/>
      <c r="M25" s="55"/>
      <c r="N25" s="55"/>
      <c r="O25" s="55"/>
      <c r="P25" s="33"/>
      <c r="Q25" s="44"/>
      <c r="R25" s="44"/>
      <c r="S25" s="44"/>
      <c r="T25" s="44"/>
      <c r="U25" s="44"/>
      <c r="V25" s="44"/>
      <c r="W25" s="44"/>
      <c r="X25" s="44"/>
      <c r="Y25" s="44"/>
    </row>
    <row r="26" spans="1:26" s="44" customFormat="1" ht="30.75" customHeight="1">
      <c r="A26" s="49"/>
      <c r="B26" s="49"/>
      <c r="C26" s="49"/>
      <c r="D26" s="55"/>
      <c r="E26" s="47"/>
      <c r="F26" s="47"/>
      <c r="G26" s="47"/>
      <c r="H26" s="47"/>
      <c r="I26" s="47"/>
      <c r="J26" s="47"/>
      <c r="K26" s="66"/>
      <c r="L26" s="58"/>
      <c r="M26" s="66"/>
      <c r="N26" s="47"/>
      <c r="O26" s="47"/>
      <c r="P26" s="33"/>
      <c r="Q26" s="45"/>
      <c r="R26" s="45"/>
      <c r="S26" s="45"/>
      <c r="T26" s="45"/>
      <c r="U26" s="45"/>
      <c r="V26" s="45"/>
      <c r="W26" s="45"/>
      <c r="X26" s="45"/>
      <c r="Y26" s="45"/>
    </row>
    <row r="27" spans="1:26" s="45" customFormat="1" ht="15.75" customHeight="1">
      <c r="A27" s="49"/>
      <c r="B27" s="49"/>
      <c r="C27" s="49"/>
      <c r="D27" s="56"/>
      <c r="E27" s="47"/>
      <c r="F27" s="47"/>
      <c r="G27" s="47"/>
      <c r="H27" s="47"/>
      <c r="I27" s="47"/>
      <c r="J27" s="47"/>
      <c r="K27" s="66"/>
      <c r="L27" s="58"/>
      <c r="M27" s="66"/>
      <c r="N27" s="47"/>
      <c r="O27" s="47"/>
      <c r="P27" s="33"/>
      <c r="Z27" s="44"/>
    </row>
    <row r="28" spans="1:26" s="45" customFormat="1" ht="15.75">
      <c r="A28" s="49"/>
      <c r="B28" s="49"/>
      <c r="C28" s="49"/>
      <c r="D28" s="75"/>
      <c r="E28" s="47"/>
      <c r="F28" s="47"/>
      <c r="G28" s="47"/>
      <c r="H28" s="47"/>
      <c r="I28" s="47"/>
      <c r="J28" s="47"/>
      <c r="K28" s="58"/>
      <c r="L28" s="58"/>
      <c r="M28" s="58"/>
      <c r="N28" s="47"/>
      <c r="O28" s="47"/>
      <c r="P28" s="47"/>
      <c r="Z28" s="44"/>
    </row>
    <row r="29" spans="1:26" s="45" customFormat="1" ht="15.75" customHeight="1">
      <c r="A29" s="49"/>
      <c r="B29" s="49"/>
      <c r="C29" s="49"/>
      <c r="D29" s="75"/>
      <c r="E29" s="47"/>
      <c r="F29" s="47"/>
      <c r="G29" s="47"/>
      <c r="H29" s="47"/>
      <c r="I29" s="47"/>
      <c r="J29" s="47"/>
      <c r="K29" s="58"/>
      <c r="L29" s="58"/>
      <c r="M29" s="58"/>
      <c r="N29" s="47"/>
      <c r="O29" s="47"/>
      <c r="P29" s="47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s="44" customFormat="1" ht="15.75">
      <c r="A30" s="49"/>
      <c r="B30" s="49"/>
      <c r="C30" s="49"/>
      <c r="D30" s="75"/>
      <c r="E30" s="47"/>
      <c r="F30" s="47"/>
      <c r="G30" s="47"/>
      <c r="H30" s="47"/>
      <c r="I30" s="47"/>
      <c r="J30" s="47"/>
      <c r="K30" s="58"/>
      <c r="L30" s="58"/>
      <c r="M30" s="58"/>
      <c r="N30" s="47"/>
      <c r="O30" s="47"/>
      <c r="P30" s="47"/>
      <c r="Q30" s="45"/>
      <c r="R30" s="45"/>
      <c r="S30" s="45"/>
      <c r="T30" s="45"/>
      <c r="U30" s="45"/>
      <c r="V30" s="45"/>
      <c r="W30" s="45"/>
      <c r="X30" s="45"/>
      <c r="Y30" s="45"/>
    </row>
    <row r="31" spans="1:26" s="44" customFormat="1" ht="15.75">
      <c r="A31" s="49"/>
      <c r="B31" s="49"/>
      <c r="C31" s="49"/>
      <c r="D31" s="56"/>
      <c r="E31" s="48"/>
      <c r="F31" s="48"/>
      <c r="G31" s="48"/>
      <c r="H31" s="48"/>
      <c r="I31" s="48"/>
      <c r="J31" s="48"/>
      <c r="K31" s="63"/>
      <c r="L31" s="50"/>
      <c r="M31" s="63"/>
      <c r="N31" s="48"/>
      <c r="O31" s="48"/>
      <c r="P31" s="48"/>
    </row>
    <row r="32" spans="1:26" s="44" customFormat="1" ht="36" customHeight="1">
      <c r="A32" s="49"/>
      <c r="B32" s="49"/>
      <c r="C32" s="49"/>
      <c r="D32" s="46"/>
      <c r="E32" s="47"/>
      <c r="F32" s="47"/>
      <c r="G32" s="47"/>
      <c r="H32" s="47"/>
      <c r="I32" s="47"/>
      <c r="J32" s="47"/>
      <c r="K32" s="66"/>
      <c r="L32" s="58"/>
      <c r="M32" s="66"/>
      <c r="N32" s="47"/>
      <c r="O32" s="47"/>
      <c r="P32" s="47"/>
    </row>
    <row r="33" spans="1:26" s="73" customFormat="1" ht="15.75">
      <c r="A33" s="49"/>
      <c r="B33" s="49"/>
      <c r="C33" s="49"/>
      <c r="D33" s="55"/>
      <c r="E33" s="48"/>
      <c r="F33" s="48"/>
      <c r="G33" s="48"/>
      <c r="H33" s="48"/>
      <c r="I33" s="48"/>
      <c r="J33" s="48"/>
      <c r="K33" s="107"/>
      <c r="L33" s="48"/>
      <c r="M33" s="48"/>
      <c r="N33" s="48"/>
      <c r="O33" s="48"/>
      <c r="P33" s="48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s="73" customFormat="1" ht="74.25" customHeight="1">
      <c r="A34" s="49"/>
      <c r="B34" s="49"/>
      <c r="C34" s="49"/>
      <c r="D34" s="20"/>
      <c r="E34" s="48"/>
      <c r="F34" s="48"/>
      <c r="G34" s="48"/>
      <c r="H34" s="48"/>
      <c r="I34" s="48"/>
      <c r="J34" s="48"/>
      <c r="K34" s="50"/>
      <c r="L34" s="50"/>
      <c r="M34" s="50"/>
      <c r="N34" s="48"/>
      <c r="O34" s="48"/>
      <c r="P34" s="48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s="73" customFormat="1" ht="15.75">
      <c r="A35" s="49"/>
      <c r="B35" s="49"/>
      <c r="C35" s="49"/>
      <c r="D35" s="56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63"/>
      <c r="Y35" s="50"/>
      <c r="Z35" s="63"/>
    </row>
    <row r="36" spans="1:26" s="73" customFormat="1" ht="15.75">
      <c r="A36" s="49"/>
      <c r="B36" s="49"/>
      <c r="C36" s="49"/>
      <c r="D36" s="55"/>
      <c r="E36" s="108"/>
      <c r="F36" s="48"/>
      <c r="G36" s="48"/>
      <c r="H36" s="48"/>
      <c r="I36" s="48"/>
      <c r="J36" s="48"/>
      <c r="K36" s="63"/>
      <c r="L36" s="50"/>
      <c r="M36" s="63"/>
      <c r="N36" s="111"/>
      <c r="O36" s="48"/>
      <c r="P36" s="48"/>
      <c r="Q36" s="48"/>
      <c r="R36" s="48"/>
      <c r="S36" s="48"/>
      <c r="T36" s="48"/>
      <c r="U36" s="48"/>
      <c r="V36" s="48"/>
      <c r="W36" s="48"/>
      <c r="X36" s="63"/>
      <c r="Y36" s="50"/>
      <c r="Z36" s="63"/>
    </row>
    <row r="37" spans="1:26" s="73" customFormat="1" ht="15.75">
      <c r="A37" s="49"/>
      <c r="B37" s="49"/>
      <c r="C37" s="49"/>
      <c r="D37" s="56"/>
      <c r="E37" s="47"/>
      <c r="F37" s="47"/>
      <c r="G37" s="47"/>
      <c r="H37" s="47"/>
      <c r="I37" s="47"/>
      <c r="J37" s="47"/>
      <c r="K37" s="66"/>
      <c r="L37" s="58"/>
      <c r="M37" s="66"/>
      <c r="N37" s="47"/>
      <c r="O37" s="47"/>
      <c r="P37" s="33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s="73" customFormat="1" ht="15.75">
      <c r="A38" s="49"/>
      <c r="B38" s="49"/>
      <c r="C38" s="49"/>
      <c r="D38" s="55"/>
      <c r="E38" s="47"/>
      <c r="F38" s="47"/>
      <c r="G38" s="47"/>
      <c r="H38" s="47"/>
      <c r="I38" s="47"/>
      <c r="J38" s="47"/>
      <c r="K38" s="66"/>
      <c r="L38" s="58"/>
      <c r="M38" s="66"/>
      <c r="N38" s="47"/>
      <c r="O38" s="47"/>
      <c r="P38" s="33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s="73" customFormat="1" ht="15.75">
      <c r="A39" s="49"/>
      <c r="B39" s="49"/>
      <c r="C39" s="49"/>
      <c r="D39" s="56"/>
      <c r="E39" s="108"/>
      <c r="F39" s="48"/>
      <c r="G39" s="48"/>
      <c r="H39" s="48"/>
      <c r="I39" s="48"/>
      <c r="J39" s="48"/>
      <c r="K39" s="63"/>
      <c r="L39" s="50"/>
      <c r="M39" s="63"/>
      <c r="N39" s="111"/>
      <c r="O39" s="48"/>
      <c r="P39" s="48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s="73" customFormat="1" ht="15.75">
      <c r="A40" s="49"/>
      <c r="B40" s="49"/>
      <c r="C40" s="49"/>
      <c r="D40" s="55"/>
      <c r="E40" s="108"/>
      <c r="F40" s="48"/>
      <c r="G40" s="48"/>
      <c r="H40" s="48"/>
      <c r="I40" s="48"/>
      <c r="J40" s="48"/>
      <c r="K40" s="63"/>
      <c r="L40" s="50"/>
      <c r="M40" s="63"/>
      <c r="N40" s="111"/>
      <c r="O40" s="48"/>
      <c r="P40" s="48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s="73" customFormat="1" ht="15.75">
      <c r="A41" s="49"/>
      <c r="B41" s="49"/>
      <c r="C41" s="49"/>
      <c r="D41" s="55"/>
      <c r="E41" s="108"/>
      <c r="F41" s="48"/>
      <c r="G41" s="48"/>
      <c r="H41" s="48"/>
      <c r="I41" s="48"/>
      <c r="J41" s="48"/>
      <c r="K41" s="63"/>
      <c r="L41" s="50"/>
      <c r="M41" s="63"/>
      <c r="N41" s="111"/>
      <c r="O41" s="48"/>
      <c r="P41" s="48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s="73" customFormat="1" ht="15.75">
      <c r="A42" s="49"/>
      <c r="B42" s="49"/>
      <c r="C42" s="49"/>
      <c r="D42" s="55"/>
      <c r="E42" s="48"/>
      <c r="F42" s="48"/>
      <c r="G42" s="48"/>
      <c r="H42" s="48"/>
      <c r="I42" s="48"/>
      <c r="J42" s="48"/>
      <c r="K42" s="63"/>
      <c r="L42" s="50"/>
      <c r="M42" s="63"/>
      <c r="N42" s="48"/>
      <c r="O42" s="48"/>
      <c r="P42" s="48"/>
      <c r="Q42" s="45"/>
      <c r="R42" s="45"/>
      <c r="S42" s="45"/>
      <c r="T42" s="45"/>
      <c r="U42" s="45"/>
      <c r="V42" s="45"/>
      <c r="W42" s="45"/>
      <c r="X42" s="45"/>
      <c r="Y42" s="45"/>
      <c r="Z42" s="45"/>
    </row>
    <row r="43" spans="1:26" s="73" customFormat="1" ht="15.75">
      <c r="A43" s="49"/>
      <c r="B43" s="49"/>
      <c r="C43" s="49"/>
      <c r="D43" s="34"/>
      <c r="E43" s="48"/>
      <c r="F43" s="48"/>
      <c r="G43" s="48"/>
      <c r="H43" s="48"/>
      <c r="I43" s="48"/>
      <c r="J43" s="48"/>
      <c r="K43" s="50"/>
      <c r="L43" s="50"/>
      <c r="M43" s="50"/>
      <c r="N43" s="47"/>
      <c r="O43" s="48"/>
      <c r="P43" s="48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s="73" customFormat="1" ht="15.75">
      <c r="A44" s="49"/>
      <c r="B44" s="49"/>
      <c r="C44" s="49"/>
      <c r="D44" s="34"/>
      <c r="E44" s="48"/>
      <c r="F44" s="48"/>
      <c r="G44" s="48"/>
      <c r="H44" s="48"/>
      <c r="I44" s="48"/>
      <c r="J44" s="48"/>
      <c r="K44" s="48"/>
      <c r="L44" s="48"/>
      <c r="M44" s="48"/>
      <c r="N44" s="47"/>
      <c r="O44" s="48"/>
      <c r="P44" s="48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s="73" customFormat="1" ht="15.75">
      <c r="A45" s="49"/>
      <c r="B45" s="49"/>
      <c r="C45" s="49"/>
      <c r="D45" s="55"/>
      <c r="E45" s="48"/>
      <c r="F45" s="48"/>
      <c r="G45" s="48"/>
      <c r="H45" s="48"/>
      <c r="I45" s="48"/>
      <c r="J45" s="48"/>
      <c r="K45" s="63"/>
      <c r="L45" s="50"/>
      <c r="M45" s="63"/>
      <c r="N45" s="47"/>
      <c r="O45" s="48"/>
      <c r="P45" s="48"/>
      <c r="Q45" s="45"/>
      <c r="R45" s="45"/>
      <c r="S45" s="45"/>
      <c r="T45" s="45"/>
      <c r="U45" s="45"/>
      <c r="V45" s="45"/>
      <c r="W45" s="45"/>
      <c r="X45" s="45"/>
      <c r="Y45" s="45"/>
      <c r="Z45" s="45"/>
    </row>
    <row r="46" spans="1:26" s="73" customFormat="1" ht="15.75">
      <c r="A46" s="49"/>
      <c r="B46" s="49"/>
      <c r="C46" s="49"/>
      <c r="D46" s="55"/>
      <c r="E46" s="108"/>
      <c r="F46" s="48"/>
      <c r="G46" s="48"/>
      <c r="H46" s="48"/>
      <c r="I46" s="48"/>
      <c r="J46" s="48"/>
      <c r="K46" s="63"/>
      <c r="L46" s="50"/>
      <c r="M46" s="63"/>
      <c r="N46" s="97"/>
      <c r="O46" s="48"/>
      <c r="P46" s="48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s="73" customFormat="1" ht="15.75">
      <c r="A47" s="49"/>
      <c r="B47" s="49"/>
      <c r="C47" s="49"/>
      <c r="D47" s="55"/>
      <c r="E47" s="108"/>
      <c r="F47" s="48"/>
      <c r="G47" s="48"/>
      <c r="H47" s="48"/>
      <c r="I47" s="48"/>
      <c r="J47" s="48"/>
      <c r="K47" s="63"/>
      <c r="L47" s="50"/>
      <c r="M47" s="63"/>
      <c r="N47" s="97"/>
      <c r="O47" s="48"/>
      <c r="P47" s="48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>
      <c r="A48" s="49"/>
      <c r="B48" s="49"/>
      <c r="C48" s="49"/>
      <c r="D48" s="55"/>
      <c r="E48" s="108"/>
      <c r="F48" s="48"/>
      <c r="G48" s="48"/>
      <c r="H48" s="48"/>
      <c r="I48" s="48"/>
      <c r="J48" s="48"/>
      <c r="K48" s="63"/>
      <c r="L48" s="50"/>
      <c r="M48" s="63"/>
      <c r="N48" s="97"/>
      <c r="O48" s="48"/>
      <c r="P48" s="48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>
      <c r="A49" s="49"/>
      <c r="B49" s="49"/>
      <c r="C49" s="49"/>
      <c r="D49" s="55"/>
      <c r="E49" s="108"/>
      <c r="F49" s="48"/>
      <c r="G49" s="48"/>
      <c r="H49" s="48"/>
      <c r="I49" s="48"/>
      <c r="J49" s="48"/>
      <c r="K49" s="63"/>
      <c r="L49" s="50"/>
      <c r="M49" s="63"/>
      <c r="N49" s="97"/>
      <c r="O49" s="48"/>
      <c r="P49" s="48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>
      <c r="A50" s="49"/>
      <c r="B50" s="49"/>
      <c r="C50" s="49"/>
      <c r="D50" s="46"/>
      <c r="E50" s="48"/>
      <c r="F50" s="48"/>
      <c r="G50" s="48"/>
      <c r="H50" s="48"/>
      <c r="I50" s="48"/>
      <c r="J50" s="48"/>
      <c r="K50" s="50"/>
      <c r="L50" s="50"/>
      <c r="M50" s="50"/>
      <c r="N50" s="47"/>
      <c r="O50" s="48"/>
      <c r="P50" s="48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>
      <c r="A51" s="49"/>
      <c r="B51" s="49"/>
      <c r="C51" s="49"/>
      <c r="D51" s="55"/>
      <c r="E51" s="108"/>
      <c r="F51" s="48"/>
      <c r="G51" s="48"/>
      <c r="H51" s="48"/>
      <c r="I51" s="48"/>
      <c r="J51" s="48"/>
      <c r="K51" s="63"/>
      <c r="L51" s="50"/>
      <c r="M51" s="63"/>
      <c r="N51" s="97"/>
      <c r="O51" s="48"/>
      <c r="P51" s="48"/>
      <c r="Q51" s="45"/>
      <c r="R51" s="45"/>
      <c r="S51" s="45"/>
      <c r="T51" s="45"/>
      <c r="U51" s="45"/>
      <c r="V51" s="45"/>
      <c r="W51" s="45"/>
      <c r="X51" s="45"/>
      <c r="Y51" s="45"/>
      <c r="Z51" s="45"/>
    </row>
    <row r="52" spans="1:26" ht="15.75">
      <c r="A52" s="49"/>
      <c r="B52" s="49"/>
      <c r="C52" s="49"/>
      <c r="D52" s="55"/>
      <c r="E52" s="109"/>
      <c r="F52" s="47"/>
      <c r="G52" s="47"/>
      <c r="H52" s="47"/>
      <c r="I52" s="47"/>
      <c r="J52" s="47"/>
      <c r="K52" s="66"/>
      <c r="L52" s="58"/>
      <c r="M52" s="66"/>
      <c r="N52" s="97"/>
      <c r="O52" s="47"/>
      <c r="P52" s="47"/>
      <c r="Q52" s="45"/>
      <c r="R52" s="45"/>
      <c r="S52" s="45"/>
      <c r="T52" s="45"/>
      <c r="U52" s="45"/>
      <c r="V52" s="45"/>
      <c r="W52" s="45"/>
      <c r="X52" s="45"/>
      <c r="Y52" s="45"/>
      <c r="Z52" s="45"/>
    </row>
    <row r="53" spans="1:26" ht="15.75">
      <c r="A53" s="59"/>
      <c r="B53" s="59"/>
      <c r="C53" s="59"/>
      <c r="D53" s="67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77"/>
      <c r="V53" s="78"/>
      <c r="W53" s="77"/>
      <c r="X53" s="60"/>
      <c r="Y53" s="60"/>
      <c r="Z53" s="60"/>
    </row>
    <row r="54" spans="1:26" ht="26.25">
      <c r="A54" s="32"/>
      <c r="B54" s="32"/>
      <c r="C54" s="64"/>
      <c r="D54" s="65"/>
      <c r="E54" s="53"/>
      <c r="F54" s="52"/>
      <c r="G54" s="79"/>
      <c r="H54" s="79"/>
      <c r="I54" s="79"/>
      <c r="J54" s="79"/>
      <c r="K54" s="83"/>
      <c r="L54" s="83"/>
      <c r="M54" s="68"/>
      <c r="N54" s="68"/>
      <c r="O54" s="68"/>
      <c r="P54" s="68"/>
      <c r="Q54" s="68"/>
      <c r="R54" s="68"/>
      <c r="S54" s="68"/>
      <c r="T54" s="68"/>
      <c r="U54" s="70"/>
      <c r="V54" s="70"/>
      <c r="W54" s="70"/>
      <c r="X54" s="70"/>
      <c r="Y54" s="76"/>
      <c r="Z54" s="72"/>
    </row>
    <row r="55" spans="1:26" ht="18.75">
      <c r="A55" s="73"/>
      <c r="B55" s="73"/>
      <c r="C55" s="73"/>
      <c r="D55" s="71"/>
      <c r="E55" s="40"/>
      <c r="F55" s="41"/>
      <c r="G55" s="68"/>
      <c r="H55" s="68"/>
      <c r="I55" s="68"/>
      <c r="J55" s="68"/>
      <c r="K55" s="83"/>
      <c r="L55" s="83"/>
      <c r="M55" s="68"/>
      <c r="N55" s="68"/>
      <c r="O55" s="68"/>
      <c r="P55" s="68"/>
      <c r="Q55" s="68"/>
      <c r="R55" s="68"/>
      <c r="S55" s="68"/>
      <c r="T55" s="68"/>
      <c r="U55" s="68"/>
      <c r="V55" s="62"/>
      <c r="W55" s="62"/>
      <c r="X55" s="60"/>
      <c r="Y55" s="60"/>
      <c r="Z55" s="60"/>
    </row>
    <row r="56" spans="1:26" ht="18.75">
      <c r="A56" s="73"/>
      <c r="B56" s="73"/>
      <c r="C56" s="73"/>
      <c r="D56" s="71"/>
      <c r="E56" s="110"/>
      <c r="F56" s="23"/>
      <c r="G56" s="68"/>
      <c r="H56" s="68"/>
      <c r="I56" s="68"/>
      <c r="J56" s="68"/>
      <c r="K56" s="84"/>
      <c r="L56" s="84"/>
      <c r="M56" s="112"/>
      <c r="N56" s="112"/>
      <c r="O56" s="112"/>
      <c r="P56" s="112"/>
      <c r="Q56" s="112"/>
      <c r="R56" s="112"/>
      <c r="S56" s="112"/>
      <c r="T56" s="112"/>
      <c r="U56" s="112"/>
      <c r="V56" s="61"/>
      <c r="W56" s="60"/>
      <c r="X56" s="60"/>
      <c r="Y56" s="60"/>
      <c r="Z56" s="60"/>
    </row>
    <row r="57" spans="1:26" ht="18.75">
      <c r="A57" s="79"/>
      <c r="B57" s="79"/>
      <c r="C57" s="79"/>
      <c r="D57" s="79"/>
      <c r="E57" s="110"/>
      <c r="F57" s="23"/>
      <c r="G57" s="68"/>
      <c r="H57" s="68"/>
      <c r="I57" s="68"/>
      <c r="J57" s="68"/>
      <c r="K57" s="79"/>
      <c r="L57" s="24"/>
      <c r="M57" s="79"/>
      <c r="N57" s="79"/>
      <c r="O57" s="79"/>
      <c r="P57" s="79"/>
      <c r="Q57" s="79"/>
      <c r="R57" s="79"/>
      <c r="S57" s="79"/>
      <c r="T57" s="79"/>
      <c r="U57" s="80"/>
      <c r="V57" s="79"/>
      <c r="W57" s="79"/>
      <c r="X57" s="79"/>
      <c r="Y57" s="79"/>
      <c r="Z57" s="79"/>
    </row>
    <row r="58" spans="1:26" ht="18.75">
      <c r="A58" s="73"/>
      <c r="B58" s="73"/>
      <c r="C58" s="73"/>
      <c r="D58" s="73"/>
      <c r="E58" s="110"/>
      <c r="F58" s="23"/>
      <c r="G58" s="68"/>
      <c r="H58" s="68"/>
      <c r="I58" s="68"/>
      <c r="J58" s="68"/>
      <c r="K58" s="64"/>
      <c r="L58" s="64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81"/>
      <c r="Z58" s="73"/>
    </row>
    <row r="59" spans="1:26" ht="18.75">
      <c r="A59" s="73"/>
      <c r="B59" s="73"/>
      <c r="C59" s="73"/>
      <c r="D59" s="73"/>
      <c r="E59" s="110"/>
      <c r="F59" s="23"/>
      <c r="G59" s="68"/>
      <c r="H59" s="68"/>
      <c r="I59" s="68"/>
      <c r="J59" s="68"/>
      <c r="K59" s="64"/>
      <c r="L59" s="64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81"/>
      <c r="Z59" s="73"/>
    </row>
    <row r="60" spans="1:26" ht="18.75">
      <c r="A60" s="73"/>
      <c r="B60" s="73"/>
      <c r="C60" s="73"/>
      <c r="D60" s="73"/>
      <c r="E60" s="155"/>
      <c r="F60" s="156"/>
      <c r="G60" s="112"/>
      <c r="H60" s="112"/>
      <c r="I60" s="112"/>
      <c r="J60" s="112"/>
      <c r="K60" s="64"/>
      <c r="L60" s="64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81"/>
      <c r="Z60" s="73"/>
    </row>
    <row r="61" spans="1:26" ht="18.75">
      <c r="A61" s="82"/>
      <c r="B61" s="82"/>
      <c r="C61" s="59"/>
      <c r="D61" s="67"/>
      <c r="E61" s="110"/>
      <c r="F61" s="23"/>
      <c r="G61" s="68"/>
      <c r="H61" s="68"/>
      <c r="I61" s="68"/>
      <c r="J61" s="68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77"/>
      <c r="V61" s="78"/>
      <c r="W61" s="77"/>
      <c r="X61" s="60"/>
      <c r="Y61" s="60"/>
      <c r="Z61" s="60"/>
    </row>
    <row r="62" spans="1:26" ht="18.75">
      <c r="A62" s="73"/>
      <c r="B62" s="73"/>
      <c r="C62" s="73"/>
      <c r="D62" s="71"/>
      <c r="E62" s="23"/>
      <c r="F62" s="44"/>
      <c r="K62" s="83"/>
      <c r="L62" s="83"/>
      <c r="M62" s="68"/>
      <c r="N62" s="68"/>
      <c r="O62" s="68"/>
      <c r="P62" s="68"/>
      <c r="Q62" s="68"/>
      <c r="R62" s="68"/>
      <c r="S62" s="68"/>
      <c r="T62" s="68"/>
      <c r="U62" s="70"/>
      <c r="V62" s="76"/>
      <c r="W62" s="70"/>
      <c r="X62" s="72"/>
      <c r="Y62" s="70"/>
      <c r="Z62" s="70"/>
    </row>
    <row r="63" spans="1:26" ht="18.75">
      <c r="A63" s="73"/>
      <c r="B63" s="73"/>
      <c r="C63" s="73"/>
      <c r="D63" s="71"/>
      <c r="E63" s="23"/>
      <c r="F63" s="44"/>
      <c r="K63" s="83"/>
      <c r="L63" s="83"/>
      <c r="M63" s="68"/>
      <c r="N63" s="68"/>
      <c r="O63" s="68"/>
      <c r="P63" s="68"/>
      <c r="Q63" s="68"/>
      <c r="R63" s="68"/>
      <c r="S63" s="68"/>
      <c r="T63" s="68"/>
      <c r="U63" s="68"/>
      <c r="V63" s="25"/>
      <c r="W63" s="25"/>
      <c r="X63" s="25"/>
      <c r="Y63" s="30"/>
      <c r="Z63" s="24"/>
    </row>
  </sheetData>
  <sortState ref="A6:P21">
    <sortCondition descending="1" ref="K6:K21"/>
  </sortState>
  <mergeCells count="5">
    <mergeCell ref="E60:F60"/>
    <mergeCell ref="A4:E4"/>
    <mergeCell ref="A1:Z1"/>
    <mergeCell ref="A2:Z2"/>
    <mergeCell ref="A3:Z3"/>
  </mergeCells>
  <pageMargins left="0.7" right="0.7" top="0.75" bottom="0.75" header="0.3" footer="0.3"/>
  <pageSetup paperSize="9" scale="3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71"/>
  <sheetViews>
    <sheetView topLeftCell="A10" workbookViewId="0">
      <selection activeCell="P18" sqref="P18"/>
    </sheetView>
  </sheetViews>
  <sheetFormatPr defaultRowHeight="15"/>
  <cols>
    <col min="1" max="1" width="14.140625" customWidth="1"/>
    <col min="2" max="2" width="21" style="44" customWidth="1"/>
    <col min="3" max="3" width="6.28515625" customWidth="1"/>
    <col min="4" max="4" width="39.85546875" customWidth="1"/>
    <col min="5" max="5" width="46" customWidth="1"/>
    <col min="6" max="6" width="8" customWidth="1"/>
    <col min="7" max="7" width="8" style="44" customWidth="1"/>
    <col min="8" max="8" width="14.7109375" style="44" customWidth="1"/>
    <col min="9" max="9" width="13" customWidth="1"/>
    <col min="10" max="10" width="12.42578125" customWidth="1"/>
    <col min="11" max="11" width="7.85546875" customWidth="1"/>
    <col min="12" max="12" width="14" customWidth="1"/>
    <col min="13" max="13" width="10.85546875" style="28" customWidth="1"/>
    <col min="14" max="14" width="11.7109375" customWidth="1"/>
    <col min="16" max="16" width="26.140625" customWidth="1"/>
    <col min="19" max="19" width="27.140625" customWidth="1"/>
  </cols>
  <sheetData>
    <row r="1" spans="1:64" s="2" customFormat="1" ht="15.75" customHeight="1">
      <c r="A1" s="157" t="s">
        <v>333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</row>
    <row r="2" spans="1:64" s="2" customFormat="1" ht="15.75" customHeight="1">
      <c r="A2" s="157" t="s">
        <v>28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pans="1:64" s="2" customFormat="1" ht="15.75" customHeight="1">
      <c r="A3" s="157" t="s">
        <v>29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</row>
    <row r="4" spans="1:64" s="2" customFormat="1" ht="15.75" customHeight="1">
      <c r="A4" s="158" t="s">
        <v>30</v>
      </c>
      <c r="B4" s="158"/>
      <c r="C4" s="159"/>
      <c r="D4" s="159"/>
      <c r="E4" s="15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3"/>
      <c r="W4" s="11"/>
      <c r="X4" s="10"/>
      <c r="Y4" s="29"/>
      <c r="Z4" s="5"/>
    </row>
    <row r="5" spans="1:64" s="2" customFormat="1" ht="78.75">
      <c r="A5" s="52" t="s">
        <v>10</v>
      </c>
      <c r="B5" s="52" t="s">
        <v>16</v>
      </c>
      <c r="C5" s="52" t="s">
        <v>0</v>
      </c>
      <c r="D5" s="52" t="s">
        <v>1</v>
      </c>
      <c r="E5" s="52" t="s">
        <v>9</v>
      </c>
      <c r="F5" s="52" t="s">
        <v>2</v>
      </c>
      <c r="G5" s="52" t="s">
        <v>32</v>
      </c>
      <c r="H5" s="52" t="s">
        <v>31</v>
      </c>
      <c r="I5" s="52" t="s">
        <v>33</v>
      </c>
      <c r="J5" s="52" t="s">
        <v>34</v>
      </c>
      <c r="K5" s="53" t="s">
        <v>3</v>
      </c>
      <c r="L5" s="52" t="s">
        <v>4</v>
      </c>
      <c r="M5" s="18" t="s">
        <v>5</v>
      </c>
      <c r="N5" s="52" t="s">
        <v>6</v>
      </c>
      <c r="O5" s="52" t="s">
        <v>7</v>
      </c>
      <c r="P5" s="19" t="s">
        <v>8</v>
      </c>
      <c r="Q5" s="45"/>
      <c r="R5" s="45"/>
      <c r="S5" s="45"/>
      <c r="T5" s="45"/>
      <c r="U5" s="45"/>
      <c r="V5" s="45"/>
      <c r="W5" s="45"/>
      <c r="X5" s="45"/>
      <c r="Y5" s="45"/>
      <c r="Z5" s="45"/>
    </row>
    <row r="6" spans="1:64" s="45" customFormat="1" ht="74.25" customHeight="1">
      <c r="A6" s="113" t="s">
        <v>287</v>
      </c>
      <c r="B6" s="113" t="s">
        <v>36</v>
      </c>
      <c r="C6" s="113">
        <v>1</v>
      </c>
      <c r="D6" s="114" t="s">
        <v>63</v>
      </c>
      <c r="E6" s="115" t="s">
        <v>267</v>
      </c>
      <c r="F6" s="115">
        <v>11</v>
      </c>
      <c r="G6" s="115">
        <v>51</v>
      </c>
      <c r="H6" s="115">
        <v>16</v>
      </c>
      <c r="I6" s="115">
        <v>8</v>
      </c>
      <c r="J6" s="115">
        <v>7</v>
      </c>
      <c r="K6" s="116">
        <f t="shared" ref="K6:K23" si="0">G6+H6+I6+J6</f>
        <v>82</v>
      </c>
      <c r="L6" s="117"/>
      <c r="M6" s="116">
        <v>82</v>
      </c>
      <c r="N6" s="115" t="s">
        <v>402</v>
      </c>
      <c r="O6" s="115">
        <v>1</v>
      </c>
      <c r="P6" s="115" t="s">
        <v>78</v>
      </c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64" s="45" customFormat="1" ht="68.25" customHeight="1">
      <c r="A7" s="113" t="s">
        <v>300</v>
      </c>
      <c r="B7" s="113" t="s">
        <v>36</v>
      </c>
      <c r="C7" s="113">
        <v>2</v>
      </c>
      <c r="D7" s="118" t="s">
        <v>157</v>
      </c>
      <c r="E7" s="115" t="s">
        <v>158</v>
      </c>
      <c r="F7" s="115">
        <v>11</v>
      </c>
      <c r="G7" s="115">
        <v>46</v>
      </c>
      <c r="H7" s="115">
        <v>18</v>
      </c>
      <c r="I7" s="115">
        <v>9</v>
      </c>
      <c r="J7" s="115">
        <v>6</v>
      </c>
      <c r="K7" s="116">
        <f t="shared" si="0"/>
        <v>79</v>
      </c>
      <c r="L7" s="117"/>
      <c r="M7" s="116">
        <v>79</v>
      </c>
      <c r="N7" s="115" t="s">
        <v>403</v>
      </c>
      <c r="O7" s="115">
        <v>2</v>
      </c>
      <c r="P7" s="115" t="s">
        <v>159</v>
      </c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64" s="45" customFormat="1" ht="87.75" customHeight="1">
      <c r="A8" s="113" t="s">
        <v>301</v>
      </c>
      <c r="B8" s="113" t="s">
        <v>36</v>
      </c>
      <c r="C8" s="113">
        <v>3</v>
      </c>
      <c r="D8" s="114" t="s">
        <v>160</v>
      </c>
      <c r="E8" s="115" t="s">
        <v>158</v>
      </c>
      <c r="F8" s="115">
        <v>11</v>
      </c>
      <c r="G8" s="115">
        <v>39</v>
      </c>
      <c r="H8" s="115">
        <v>19</v>
      </c>
      <c r="I8" s="115">
        <v>10</v>
      </c>
      <c r="J8" s="115">
        <v>8</v>
      </c>
      <c r="K8" s="116">
        <f t="shared" si="0"/>
        <v>76</v>
      </c>
      <c r="L8" s="117"/>
      <c r="M8" s="116">
        <v>76</v>
      </c>
      <c r="N8" s="115" t="s">
        <v>403</v>
      </c>
      <c r="O8" s="115">
        <v>3</v>
      </c>
      <c r="P8" s="115" t="s">
        <v>159</v>
      </c>
    </row>
    <row r="9" spans="1:64" s="45" customFormat="1" ht="69.75" customHeight="1">
      <c r="A9" s="113" t="s">
        <v>289</v>
      </c>
      <c r="B9" s="113" t="s">
        <v>36</v>
      </c>
      <c r="C9" s="113">
        <v>4</v>
      </c>
      <c r="D9" s="114" t="s">
        <v>65</v>
      </c>
      <c r="E9" s="115" t="s">
        <v>267</v>
      </c>
      <c r="F9" s="115">
        <v>11</v>
      </c>
      <c r="G9" s="115">
        <v>43</v>
      </c>
      <c r="H9" s="115">
        <v>17</v>
      </c>
      <c r="I9" s="115">
        <v>6</v>
      </c>
      <c r="J9" s="115">
        <v>8</v>
      </c>
      <c r="K9" s="116">
        <f t="shared" si="0"/>
        <v>74</v>
      </c>
      <c r="L9" s="117"/>
      <c r="M9" s="116">
        <v>74</v>
      </c>
      <c r="N9" s="115" t="s">
        <v>403</v>
      </c>
      <c r="O9" s="115">
        <v>4</v>
      </c>
      <c r="P9" s="115" t="s">
        <v>78</v>
      </c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</row>
    <row r="10" spans="1:64" s="44" customFormat="1" ht="38.25">
      <c r="A10" s="113" t="s">
        <v>302</v>
      </c>
      <c r="B10" s="113" t="s">
        <v>36</v>
      </c>
      <c r="C10" s="113">
        <v>5</v>
      </c>
      <c r="D10" s="118" t="s">
        <v>161</v>
      </c>
      <c r="E10" s="115" t="s">
        <v>158</v>
      </c>
      <c r="F10" s="115">
        <v>11</v>
      </c>
      <c r="G10" s="115">
        <v>38</v>
      </c>
      <c r="H10" s="115">
        <v>19</v>
      </c>
      <c r="I10" s="115">
        <v>9</v>
      </c>
      <c r="J10" s="115">
        <v>6</v>
      </c>
      <c r="K10" s="116">
        <f t="shared" si="0"/>
        <v>72</v>
      </c>
      <c r="L10" s="117"/>
      <c r="M10" s="116">
        <v>72</v>
      </c>
      <c r="N10" s="115" t="s">
        <v>403</v>
      </c>
      <c r="O10" s="115">
        <v>5</v>
      </c>
      <c r="P10" s="115" t="s">
        <v>159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64" s="45" customFormat="1" ht="74.25" customHeight="1">
      <c r="A11" s="113" t="s">
        <v>303</v>
      </c>
      <c r="B11" s="113" t="s">
        <v>36</v>
      </c>
      <c r="C11" s="113">
        <v>6</v>
      </c>
      <c r="D11" s="114" t="s">
        <v>162</v>
      </c>
      <c r="E11" s="115" t="s">
        <v>158</v>
      </c>
      <c r="F11" s="115">
        <v>11</v>
      </c>
      <c r="G11" s="115">
        <v>43</v>
      </c>
      <c r="H11" s="115">
        <v>16</v>
      </c>
      <c r="I11" s="115">
        <v>7</v>
      </c>
      <c r="J11" s="115">
        <v>6</v>
      </c>
      <c r="K11" s="116">
        <f t="shared" si="0"/>
        <v>72</v>
      </c>
      <c r="L11" s="117"/>
      <c r="M11" s="116">
        <v>72</v>
      </c>
      <c r="N11" s="115" t="s">
        <v>403</v>
      </c>
      <c r="O11" s="115">
        <v>5</v>
      </c>
      <c r="P11" s="115" t="s">
        <v>159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64" s="76" customFormat="1" ht="51" customHeight="1">
      <c r="A12" s="113" t="s">
        <v>304</v>
      </c>
      <c r="B12" s="113" t="s">
        <v>36</v>
      </c>
      <c r="C12" s="113">
        <v>7</v>
      </c>
      <c r="D12" s="114" t="s">
        <v>163</v>
      </c>
      <c r="E12" s="115" t="s">
        <v>158</v>
      </c>
      <c r="F12" s="115">
        <v>11</v>
      </c>
      <c r="G12" s="115">
        <v>44</v>
      </c>
      <c r="H12" s="115">
        <v>10</v>
      </c>
      <c r="I12" s="115">
        <v>7</v>
      </c>
      <c r="J12" s="115">
        <v>8</v>
      </c>
      <c r="K12" s="116">
        <f t="shared" si="0"/>
        <v>69</v>
      </c>
      <c r="L12" s="117"/>
      <c r="M12" s="116">
        <v>69</v>
      </c>
      <c r="N12" s="115" t="s">
        <v>403</v>
      </c>
      <c r="O12" s="115">
        <v>6</v>
      </c>
      <c r="P12" s="115" t="s">
        <v>159</v>
      </c>
      <c r="Q12" s="122"/>
      <c r="R12" s="123"/>
      <c r="S12" s="123"/>
      <c r="T12" s="44"/>
      <c r="U12" s="44"/>
      <c r="V12" s="44"/>
      <c r="W12" s="44"/>
      <c r="X12" s="44"/>
      <c r="Y12" s="44"/>
      <c r="Z12" s="44"/>
      <c r="AA12" s="44"/>
      <c r="AB12" s="44"/>
      <c r="AC12" s="44"/>
    </row>
    <row r="13" spans="1:64" s="45" customFormat="1" ht="74.25" customHeight="1">
      <c r="A13" s="113" t="s">
        <v>297</v>
      </c>
      <c r="B13" s="113" t="s">
        <v>36</v>
      </c>
      <c r="C13" s="113">
        <v>8</v>
      </c>
      <c r="D13" s="114" t="s">
        <v>120</v>
      </c>
      <c r="E13" s="115" t="s">
        <v>283</v>
      </c>
      <c r="F13" s="115">
        <v>11</v>
      </c>
      <c r="G13" s="115">
        <v>39</v>
      </c>
      <c r="H13" s="115">
        <v>15</v>
      </c>
      <c r="I13" s="115">
        <v>5</v>
      </c>
      <c r="J13" s="115">
        <v>7</v>
      </c>
      <c r="K13" s="116">
        <f t="shared" si="0"/>
        <v>66</v>
      </c>
      <c r="L13" s="117"/>
      <c r="M13" s="116">
        <v>66</v>
      </c>
      <c r="N13" s="115" t="s">
        <v>403</v>
      </c>
      <c r="O13" s="115">
        <v>7</v>
      </c>
      <c r="P13" s="115" t="s">
        <v>117</v>
      </c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64" s="45" customFormat="1" ht="74.25" customHeight="1">
      <c r="A14" s="113" t="s">
        <v>293</v>
      </c>
      <c r="B14" s="113" t="s">
        <v>36</v>
      </c>
      <c r="C14" s="113">
        <v>9</v>
      </c>
      <c r="D14" s="118" t="s">
        <v>97</v>
      </c>
      <c r="E14" s="115" t="s">
        <v>115</v>
      </c>
      <c r="F14" s="115">
        <v>11</v>
      </c>
      <c r="G14" s="115">
        <v>36</v>
      </c>
      <c r="H14" s="115">
        <v>17</v>
      </c>
      <c r="I14" s="115">
        <v>3</v>
      </c>
      <c r="J14" s="115">
        <v>10</v>
      </c>
      <c r="K14" s="116">
        <f t="shared" si="0"/>
        <v>66</v>
      </c>
      <c r="L14" s="117"/>
      <c r="M14" s="116">
        <v>66</v>
      </c>
      <c r="N14" s="115" t="s">
        <v>403</v>
      </c>
      <c r="O14" s="115">
        <v>7</v>
      </c>
      <c r="P14" s="115" t="s">
        <v>98</v>
      </c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64" s="45" customFormat="1" ht="68.25" customHeight="1">
      <c r="A15" s="113" t="s">
        <v>296</v>
      </c>
      <c r="B15" s="113" t="s">
        <v>36</v>
      </c>
      <c r="C15" s="113">
        <v>10</v>
      </c>
      <c r="D15" s="118" t="s">
        <v>119</v>
      </c>
      <c r="E15" s="115" t="s">
        <v>283</v>
      </c>
      <c r="F15" s="115">
        <v>11</v>
      </c>
      <c r="G15" s="115">
        <v>36</v>
      </c>
      <c r="H15" s="115">
        <v>10</v>
      </c>
      <c r="I15" s="115">
        <v>6</v>
      </c>
      <c r="J15" s="115">
        <v>8</v>
      </c>
      <c r="K15" s="116">
        <f t="shared" si="0"/>
        <v>60</v>
      </c>
      <c r="L15" s="117"/>
      <c r="M15" s="116">
        <v>60</v>
      </c>
      <c r="N15" s="115" t="s">
        <v>403</v>
      </c>
      <c r="O15" s="115">
        <v>8</v>
      </c>
      <c r="P15" s="115" t="s">
        <v>117</v>
      </c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64" s="45" customFormat="1" ht="87.75" customHeight="1">
      <c r="A16" s="113" t="s">
        <v>291</v>
      </c>
      <c r="B16" s="113" t="s">
        <v>36</v>
      </c>
      <c r="C16" s="113">
        <v>11</v>
      </c>
      <c r="D16" s="118" t="s">
        <v>79</v>
      </c>
      <c r="E16" s="115" t="s">
        <v>284</v>
      </c>
      <c r="F16" s="115">
        <v>11</v>
      </c>
      <c r="G16" s="115">
        <v>38</v>
      </c>
      <c r="H16" s="115">
        <v>11</v>
      </c>
      <c r="I16" s="115">
        <v>4</v>
      </c>
      <c r="J16" s="115">
        <v>6</v>
      </c>
      <c r="K16" s="116">
        <f t="shared" si="0"/>
        <v>59</v>
      </c>
      <c r="L16" s="117"/>
      <c r="M16" s="116">
        <v>59</v>
      </c>
      <c r="N16" s="115" t="s">
        <v>403</v>
      </c>
      <c r="O16" s="115">
        <v>9</v>
      </c>
      <c r="P16" s="115" t="s">
        <v>80</v>
      </c>
    </row>
    <row r="17" spans="1:64" s="45" customFormat="1" ht="69.75" customHeight="1">
      <c r="A17" s="113" t="s">
        <v>295</v>
      </c>
      <c r="B17" s="113" t="s">
        <v>36</v>
      </c>
      <c r="C17" s="113">
        <v>12</v>
      </c>
      <c r="D17" s="114" t="s">
        <v>118</v>
      </c>
      <c r="E17" s="115" t="s">
        <v>283</v>
      </c>
      <c r="F17" s="115">
        <v>11</v>
      </c>
      <c r="G17" s="115">
        <v>36</v>
      </c>
      <c r="H17" s="115">
        <v>8</v>
      </c>
      <c r="I17" s="115">
        <v>5</v>
      </c>
      <c r="J17" s="115">
        <v>6</v>
      </c>
      <c r="K17" s="116">
        <f t="shared" si="0"/>
        <v>55</v>
      </c>
      <c r="L17" s="117"/>
      <c r="M17" s="116">
        <v>55</v>
      </c>
      <c r="N17" s="115" t="s">
        <v>403</v>
      </c>
      <c r="O17" s="115">
        <v>10</v>
      </c>
      <c r="P17" s="115" t="s">
        <v>117</v>
      </c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</row>
    <row r="18" spans="1:64" s="44" customFormat="1" ht="38.25">
      <c r="A18" s="113" t="s">
        <v>326</v>
      </c>
      <c r="B18" s="113" t="s">
        <v>36</v>
      </c>
      <c r="C18" s="113">
        <v>13</v>
      </c>
      <c r="D18" s="118" t="s">
        <v>305</v>
      </c>
      <c r="E18" s="115" t="s">
        <v>321</v>
      </c>
      <c r="F18" s="115">
        <v>11</v>
      </c>
      <c r="G18" s="115">
        <v>34</v>
      </c>
      <c r="H18" s="115">
        <v>8</v>
      </c>
      <c r="I18" s="115">
        <v>9</v>
      </c>
      <c r="J18" s="115">
        <v>3</v>
      </c>
      <c r="K18" s="116">
        <f t="shared" si="0"/>
        <v>54</v>
      </c>
      <c r="L18" s="117"/>
      <c r="M18" s="116">
        <v>54</v>
      </c>
      <c r="N18" s="115" t="s">
        <v>403</v>
      </c>
      <c r="O18" s="115">
        <v>11</v>
      </c>
      <c r="P18" s="115" t="s">
        <v>78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</row>
    <row r="19" spans="1:64" s="45" customFormat="1" ht="74.25" customHeight="1">
      <c r="A19" s="113" t="s">
        <v>337</v>
      </c>
      <c r="B19" s="113" t="s">
        <v>36</v>
      </c>
      <c r="C19" s="113">
        <v>14</v>
      </c>
      <c r="D19" s="114" t="s">
        <v>338</v>
      </c>
      <c r="E19" s="115" t="s">
        <v>339</v>
      </c>
      <c r="F19" s="115">
        <v>11</v>
      </c>
      <c r="G19" s="115">
        <v>37</v>
      </c>
      <c r="H19" s="115">
        <v>10</v>
      </c>
      <c r="I19" s="115">
        <v>0</v>
      </c>
      <c r="J19" s="115">
        <v>5</v>
      </c>
      <c r="K19" s="116">
        <f t="shared" si="0"/>
        <v>52</v>
      </c>
      <c r="L19" s="117"/>
      <c r="M19" s="116">
        <v>52</v>
      </c>
      <c r="N19" s="115" t="s">
        <v>403</v>
      </c>
      <c r="O19" s="115">
        <v>12</v>
      </c>
      <c r="P19" s="115" t="s">
        <v>336</v>
      </c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64" s="45" customFormat="1" ht="74.25" customHeight="1">
      <c r="A20" s="113" t="s">
        <v>298</v>
      </c>
      <c r="B20" s="113" t="s">
        <v>36</v>
      </c>
      <c r="C20" s="113">
        <v>15</v>
      </c>
      <c r="D20" s="114" t="s">
        <v>121</v>
      </c>
      <c r="E20" s="115" t="s">
        <v>283</v>
      </c>
      <c r="F20" s="115">
        <v>11</v>
      </c>
      <c r="G20" s="115">
        <v>33</v>
      </c>
      <c r="H20" s="115">
        <v>7</v>
      </c>
      <c r="I20" s="115">
        <v>5</v>
      </c>
      <c r="J20" s="115">
        <v>4</v>
      </c>
      <c r="K20" s="116">
        <f t="shared" si="0"/>
        <v>49</v>
      </c>
      <c r="L20" s="117"/>
      <c r="M20" s="116">
        <v>49</v>
      </c>
      <c r="N20" s="115" t="s">
        <v>404</v>
      </c>
      <c r="O20" s="115">
        <v>13</v>
      </c>
      <c r="P20" s="115" t="s">
        <v>117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64" s="45" customFormat="1" ht="68.25" customHeight="1">
      <c r="A21" s="113" t="s">
        <v>299</v>
      </c>
      <c r="B21" s="113" t="s">
        <v>36</v>
      </c>
      <c r="C21" s="113">
        <v>16</v>
      </c>
      <c r="D21" s="118" t="s">
        <v>122</v>
      </c>
      <c r="E21" s="115" t="s">
        <v>283</v>
      </c>
      <c r="F21" s="115">
        <v>11</v>
      </c>
      <c r="G21" s="115">
        <v>31</v>
      </c>
      <c r="H21" s="115">
        <v>8</v>
      </c>
      <c r="I21" s="115">
        <v>5</v>
      </c>
      <c r="J21" s="115">
        <v>5</v>
      </c>
      <c r="K21" s="116">
        <f t="shared" si="0"/>
        <v>49</v>
      </c>
      <c r="L21" s="117"/>
      <c r="M21" s="116">
        <v>49</v>
      </c>
      <c r="N21" s="115" t="s">
        <v>404</v>
      </c>
      <c r="O21" s="115">
        <v>13</v>
      </c>
      <c r="P21" s="115" t="s">
        <v>117</v>
      </c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64" s="45" customFormat="1" ht="87.75" customHeight="1">
      <c r="A22" s="113" t="s">
        <v>325</v>
      </c>
      <c r="B22" s="113" t="s">
        <v>36</v>
      </c>
      <c r="C22" s="113">
        <v>17</v>
      </c>
      <c r="D22" s="114" t="s">
        <v>307</v>
      </c>
      <c r="E22" s="115" t="s">
        <v>321</v>
      </c>
      <c r="F22" s="115">
        <v>11</v>
      </c>
      <c r="G22" s="115">
        <v>34</v>
      </c>
      <c r="H22" s="115">
        <v>5</v>
      </c>
      <c r="I22" s="115">
        <v>9</v>
      </c>
      <c r="J22" s="115">
        <v>0</v>
      </c>
      <c r="K22" s="116">
        <f t="shared" si="0"/>
        <v>48</v>
      </c>
      <c r="L22" s="117"/>
      <c r="M22" s="116">
        <v>48</v>
      </c>
      <c r="N22" s="115" t="s">
        <v>404</v>
      </c>
      <c r="O22" s="115">
        <v>14</v>
      </c>
      <c r="P22" s="115" t="s">
        <v>306</v>
      </c>
    </row>
    <row r="23" spans="1:64" s="45" customFormat="1" ht="69.75" customHeight="1">
      <c r="A23" s="113" t="s">
        <v>294</v>
      </c>
      <c r="B23" s="113" t="s">
        <v>36</v>
      </c>
      <c r="C23" s="113">
        <v>18</v>
      </c>
      <c r="D23" s="118" t="s">
        <v>116</v>
      </c>
      <c r="E23" s="115" t="s">
        <v>283</v>
      </c>
      <c r="F23" s="115">
        <v>11</v>
      </c>
      <c r="G23" s="115">
        <v>35</v>
      </c>
      <c r="H23" s="115">
        <v>8</v>
      </c>
      <c r="I23" s="115">
        <v>0</v>
      </c>
      <c r="J23" s="115">
        <v>4</v>
      </c>
      <c r="K23" s="116">
        <f t="shared" si="0"/>
        <v>47</v>
      </c>
      <c r="L23" s="117"/>
      <c r="M23" s="116">
        <v>47</v>
      </c>
      <c r="N23" s="115" t="s">
        <v>404</v>
      </c>
      <c r="O23" s="115">
        <v>15</v>
      </c>
      <c r="P23" s="115" t="s">
        <v>117</v>
      </c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</row>
    <row r="24" spans="1:64" s="44" customFormat="1" ht="38.25">
      <c r="A24" s="113" t="s">
        <v>292</v>
      </c>
      <c r="B24" s="113" t="s">
        <v>36</v>
      </c>
      <c r="C24" s="113">
        <v>19</v>
      </c>
      <c r="D24" s="118" t="s">
        <v>91</v>
      </c>
      <c r="E24" s="115" t="s">
        <v>114</v>
      </c>
      <c r="F24" s="115">
        <v>11</v>
      </c>
      <c r="G24" s="115">
        <v>41</v>
      </c>
      <c r="H24" s="115">
        <v>1</v>
      </c>
      <c r="I24" s="115">
        <v>0</v>
      </c>
      <c r="J24" s="115">
        <v>4</v>
      </c>
      <c r="K24" s="115">
        <v>46</v>
      </c>
      <c r="L24" s="115"/>
      <c r="M24" s="115">
        <v>46</v>
      </c>
      <c r="N24" s="115" t="s">
        <v>404</v>
      </c>
      <c r="O24" s="117">
        <v>16</v>
      </c>
      <c r="P24" s="121" t="s">
        <v>92</v>
      </c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</row>
    <row r="25" spans="1:64" s="45" customFormat="1" ht="74.25" customHeight="1">
      <c r="A25" s="113" t="s">
        <v>290</v>
      </c>
      <c r="B25" s="113" t="s">
        <v>36</v>
      </c>
      <c r="C25" s="113">
        <v>20</v>
      </c>
      <c r="D25" s="114" t="s">
        <v>66</v>
      </c>
      <c r="E25" s="115" t="s">
        <v>267</v>
      </c>
      <c r="F25" s="115">
        <v>11</v>
      </c>
      <c r="G25" s="115">
        <v>24</v>
      </c>
      <c r="H25" s="115">
        <v>11</v>
      </c>
      <c r="I25" s="115">
        <v>3</v>
      </c>
      <c r="J25" s="115">
        <v>6</v>
      </c>
      <c r="K25" s="116">
        <f>G25+H25+I25+J25</f>
        <v>44</v>
      </c>
      <c r="L25" s="117"/>
      <c r="M25" s="116">
        <v>44</v>
      </c>
      <c r="N25" s="115" t="s">
        <v>404</v>
      </c>
      <c r="O25" s="115">
        <v>17</v>
      </c>
      <c r="P25" s="115" t="s">
        <v>78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64" s="45" customFormat="1" ht="68.25" customHeight="1">
      <c r="A26" s="113" t="s">
        <v>334</v>
      </c>
      <c r="B26" s="113" t="s">
        <v>36</v>
      </c>
      <c r="C26" s="113">
        <v>21</v>
      </c>
      <c r="D26" s="118" t="s">
        <v>335</v>
      </c>
      <c r="E26" s="115" t="s">
        <v>339</v>
      </c>
      <c r="F26" s="115">
        <v>11</v>
      </c>
      <c r="G26" s="115">
        <v>29</v>
      </c>
      <c r="H26" s="115">
        <v>7</v>
      </c>
      <c r="I26" s="115">
        <v>0</v>
      </c>
      <c r="J26" s="115">
        <v>0</v>
      </c>
      <c r="K26" s="116">
        <f>G26+H26+I26+J26</f>
        <v>36</v>
      </c>
      <c r="L26" s="117"/>
      <c r="M26" s="116">
        <v>36</v>
      </c>
      <c r="N26" s="115" t="s">
        <v>404</v>
      </c>
      <c r="O26" s="115">
        <v>18</v>
      </c>
      <c r="P26" s="115" t="s">
        <v>336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64" s="45" customFormat="1" ht="74.25" customHeight="1">
      <c r="A27" s="113" t="s">
        <v>286</v>
      </c>
      <c r="B27" s="113" t="s">
        <v>36</v>
      </c>
      <c r="C27" s="113">
        <v>22</v>
      </c>
      <c r="D27" s="118" t="s">
        <v>62</v>
      </c>
      <c r="E27" s="115" t="s">
        <v>266</v>
      </c>
      <c r="F27" s="115">
        <v>11</v>
      </c>
      <c r="G27" s="115">
        <v>12</v>
      </c>
      <c r="H27" s="115">
        <v>7</v>
      </c>
      <c r="I27" s="115">
        <v>4</v>
      </c>
      <c r="J27" s="115">
        <v>1</v>
      </c>
      <c r="K27" s="116">
        <f>G27+H27+I27+J27</f>
        <v>24</v>
      </c>
      <c r="L27" s="117"/>
      <c r="M27" s="116">
        <v>24</v>
      </c>
      <c r="N27" s="115" t="s">
        <v>404</v>
      </c>
      <c r="O27" s="115">
        <v>19</v>
      </c>
      <c r="P27" s="115" t="s">
        <v>78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64" s="45" customFormat="1" ht="80.25" customHeight="1">
      <c r="A28" s="113" t="s">
        <v>288</v>
      </c>
      <c r="B28" s="113" t="s">
        <v>36</v>
      </c>
      <c r="C28" s="113">
        <v>23</v>
      </c>
      <c r="D28" s="118" t="s">
        <v>64</v>
      </c>
      <c r="E28" s="115" t="s">
        <v>285</v>
      </c>
      <c r="F28" s="115">
        <v>11</v>
      </c>
      <c r="G28" s="115">
        <v>14</v>
      </c>
      <c r="H28" s="115">
        <v>5</v>
      </c>
      <c r="I28" s="115">
        <v>3</v>
      </c>
      <c r="J28" s="115">
        <v>2</v>
      </c>
      <c r="K28" s="116">
        <f>G28+H28+I28+J28</f>
        <v>24</v>
      </c>
      <c r="L28" s="153"/>
      <c r="M28" s="152">
        <v>24</v>
      </c>
      <c r="N28" s="115" t="s">
        <v>404</v>
      </c>
      <c r="O28" s="139">
        <v>19</v>
      </c>
      <c r="P28" s="139" t="s">
        <v>78</v>
      </c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64" s="96" customFormat="1" ht="36" customHeight="1">
      <c r="A29" s="49"/>
      <c r="B29" s="49"/>
      <c r="C29" s="49"/>
      <c r="D29" s="55"/>
      <c r="E29" s="48"/>
      <c r="F29" s="48"/>
      <c r="G29" s="48"/>
      <c r="H29" s="48"/>
      <c r="I29" s="63"/>
      <c r="J29" s="50"/>
      <c r="K29" s="63"/>
      <c r="L29" s="48"/>
      <c r="M29" s="154"/>
      <c r="N29" s="154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102"/>
      <c r="Z29" s="58"/>
      <c r="AA29" s="102"/>
      <c r="AB29" s="51"/>
      <c r="AC29" s="103"/>
    </row>
    <row r="30" spans="1:64" s="45" customFormat="1" ht="15.75" customHeight="1">
      <c r="A30" s="49"/>
      <c r="B30" s="49"/>
      <c r="C30" s="49"/>
      <c r="D30" s="55"/>
      <c r="E30" s="48"/>
      <c r="F30" s="48"/>
      <c r="G30" s="48"/>
      <c r="H30" s="48"/>
      <c r="I30" s="63"/>
      <c r="J30" s="50"/>
      <c r="K30" s="63"/>
      <c r="L30" s="48"/>
      <c r="M30" s="48"/>
      <c r="N30" s="48"/>
    </row>
    <row r="31" spans="1:64" s="45" customFormat="1" ht="15.75" customHeight="1">
      <c r="A31" s="49"/>
      <c r="B31" s="49"/>
      <c r="C31" s="49"/>
      <c r="D31" s="55"/>
      <c r="E31" s="48"/>
      <c r="F31" s="48"/>
      <c r="G31" s="48"/>
      <c r="H31" s="48"/>
      <c r="I31" s="63"/>
      <c r="J31" s="50"/>
      <c r="K31" s="63"/>
      <c r="L31" s="48"/>
      <c r="M31" s="48"/>
      <c r="N31" s="48"/>
      <c r="O31" s="44"/>
      <c r="P31" s="44"/>
      <c r="Q31" s="44"/>
      <c r="R31" s="44"/>
      <c r="S31" s="44"/>
      <c r="T31" s="44"/>
      <c r="U31" s="44"/>
      <c r="V31" s="44"/>
      <c r="W31" s="44"/>
    </row>
    <row r="32" spans="1:64" s="45" customFormat="1" ht="15.75" customHeight="1">
      <c r="A32" s="49"/>
      <c r="B32" s="49"/>
      <c r="C32" s="49"/>
      <c r="D32" s="75"/>
      <c r="E32" s="47"/>
      <c r="F32" s="47"/>
      <c r="G32" s="47"/>
      <c r="H32" s="47"/>
      <c r="I32" s="58"/>
      <c r="J32" s="58"/>
      <c r="K32" s="58"/>
      <c r="L32" s="47"/>
      <c r="M32" s="47"/>
      <c r="N32" s="33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s="45" customFormat="1" ht="15.75" customHeight="1">
      <c r="A33" s="49"/>
      <c r="B33" s="49"/>
      <c r="C33" s="49"/>
      <c r="D33" s="95"/>
      <c r="E33" s="47"/>
      <c r="F33" s="47"/>
      <c r="G33" s="47"/>
      <c r="H33" s="47"/>
      <c r="I33" s="55"/>
      <c r="J33" s="55"/>
      <c r="K33" s="55"/>
      <c r="L33" s="55"/>
      <c r="M33" s="55"/>
      <c r="N33" s="33"/>
      <c r="O33" s="44"/>
      <c r="P33" s="44"/>
      <c r="Q33" s="44"/>
      <c r="R33" s="44"/>
      <c r="S33" s="44"/>
      <c r="T33" s="44"/>
      <c r="U33" s="44"/>
      <c r="V33" s="44"/>
      <c r="W33" s="44"/>
    </row>
    <row r="34" spans="1:24" s="45" customFormat="1" ht="15.75" customHeight="1">
      <c r="A34" s="49"/>
      <c r="B34" s="49"/>
      <c r="C34" s="49"/>
      <c r="D34" s="55"/>
      <c r="E34" s="47"/>
      <c r="F34" s="47"/>
      <c r="G34" s="47"/>
      <c r="H34" s="47"/>
      <c r="I34" s="66"/>
      <c r="J34" s="58"/>
      <c r="K34" s="66"/>
      <c r="L34" s="47"/>
      <c r="M34" s="47"/>
      <c r="N34" s="33"/>
      <c r="X34" s="44"/>
    </row>
    <row r="35" spans="1:24" s="45" customFormat="1" ht="15.75" customHeight="1">
      <c r="A35" s="49"/>
      <c r="B35" s="49"/>
      <c r="C35" s="49"/>
      <c r="D35" s="56"/>
      <c r="E35" s="47"/>
      <c r="F35" s="47"/>
      <c r="G35" s="47"/>
      <c r="H35" s="47"/>
      <c r="I35" s="66"/>
      <c r="J35" s="58"/>
      <c r="K35" s="66"/>
      <c r="L35" s="47"/>
      <c r="M35" s="47"/>
      <c r="N35" s="33"/>
      <c r="X35" s="44"/>
    </row>
    <row r="36" spans="1:24" s="44" customFormat="1" ht="15.75">
      <c r="A36" s="49"/>
      <c r="B36" s="49"/>
      <c r="C36" s="49"/>
      <c r="D36" s="75"/>
      <c r="E36" s="47"/>
      <c r="F36" s="47"/>
      <c r="G36" s="47"/>
      <c r="H36" s="47"/>
      <c r="I36" s="58"/>
      <c r="J36" s="58"/>
      <c r="K36" s="58"/>
      <c r="L36" s="47"/>
      <c r="M36" s="47"/>
      <c r="N36" s="47"/>
      <c r="O36" s="45"/>
      <c r="P36" s="45"/>
      <c r="Q36" s="45"/>
      <c r="R36" s="45"/>
      <c r="S36" s="45"/>
      <c r="T36" s="45"/>
      <c r="U36" s="45"/>
      <c r="V36" s="45"/>
      <c r="W36" s="45"/>
    </row>
    <row r="37" spans="1:24" s="44" customFormat="1" ht="15.75">
      <c r="A37" s="49"/>
      <c r="B37" s="49"/>
      <c r="C37" s="49"/>
      <c r="D37" s="75"/>
      <c r="E37" s="47"/>
      <c r="F37" s="47"/>
      <c r="G37" s="47"/>
      <c r="H37" s="47"/>
      <c r="I37" s="58"/>
      <c r="J37" s="58"/>
      <c r="K37" s="58"/>
      <c r="L37" s="47"/>
      <c r="M37" s="47"/>
      <c r="N37" s="47"/>
    </row>
    <row r="38" spans="1:24" s="44" customFormat="1" ht="15.75">
      <c r="A38" s="49"/>
      <c r="B38" s="49"/>
      <c r="C38" s="49"/>
      <c r="D38" s="75"/>
      <c r="E38" s="47"/>
      <c r="F38" s="47"/>
      <c r="G38" s="47"/>
      <c r="H38" s="47"/>
      <c r="I38" s="58"/>
      <c r="J38" s="58"/>
      <c r="K38" s="58"/>
      <c r="L38" s="47"/>
      <c r="M38" s="47"/>
      <c r="N38" s="47"/>
      <c r="O38" s="45"/>
      <c r="P38" s="45"/>
      <c r="Q38" s="45"/>
      <c r="R38" s="45"/>
      <c r="S38" s="45"/>
      <c r="T38" s="45"/>
      <c r="U38" s="45"/>
      <c r="V38" s="45"/>
      <c r="W38" s="45"/>
    </row>
    <row r="39" spans="1:24" s="44" customFormat="1" ht="15.75">
      <c r="A39" s="49"/>
      <c r="B39" s="49"/>
      <c r="C39" s="49"/>
      <c r="D39" s="56"/>
      <c r="E39" s="48"/>
      <c r="F39" s="48"/>
      <c r="G39" s="48"/>
      <c r="H39" s="48"/>
      <c r="I39" s="63"/>
      <c r="J39" s="50"/>
      <c r="K39" s="63"/>
      <c r="L39" s="48"/>
      <c r="M39" s="48"/>
      <c r="N39" s="48"/>
    </row>
    <row r="40" spans="1:24" ht="15.75">
      <c r="A40" s="49"/>
      <c r="B40" s="49"/>
      <c r="C40" s="49"/>
      <c r="D40" s="46"/>
      <c r="E40" s="47"/>
      <c r="F40" s="47"/>
      <c r="G40" s="47"/>
      <c r="H40" s="47"/>
      <c r="I40" s="66"/>
      <c r="J40" s="58"/>
      <c r="K40" s="66"/>
      <c r="L40" s="47"/>
      <c r="M40" s="47"/>
      <c r="N40" s="47"/>
      <c r="O40" s="44"/>
      <c r="P40" s="44"/>
      <c r="Q40" s="44"/>
      <c r="R40" s="44"/>
      <c r="S40" s="44"/>
      <c r="T40" s="44"/>
      <c r="U40" s="44"/>
      <c r="V40" s="44"/>
      <c r="W40" s="44"/>
      <c r="X40" s="44"/>
    </row>
    <row r="41" spans="1:24" ht="15.75">
      <c r="A41" s="49"/>
      <c r="B41" s="49"/>
      <c r="C41" s="49"/>
      <c r="D41" s="55"/>
      <c r="E41" s="48"/>
      <c r="F41" s="48"/>
      <c r="G41" s="48"/>
      <c r="H41" s="48"/>
      <c r="I41" s="107"/>
      <c r="J41" s="48"/>
      <c r="K41" s="48"/>
      <c r="L41" s="48"/>
      <c r="M41" s="48"/>
      <c r="N41" s="48"/>
      <c r="O41" s="44"/>
      <c r="P41" s="44"/>
      <c r="Q41" s="44"/>
      <c r="R41" s="44"/>
      <c r="S41" s="44"/>
      <c r="T41" s="44"/>
      <c r="U41" s="44"/>
      <c r="V41" s="44"/>
      <c r="W41" s="44"/>
      <c r="X41" s="44"/>
    </row>
    <row r="42" spans="1:24" ht="15.75">
      <c r="A42" s="49"/>
      <c r="B42" s="49"/>
      <c r="C42" s="49"/>
      <c r="D42" s="20"/>
      <c r="E42" s="48"/>
      <c r="F42" s="48"/>
      <c r="G42" s="48"/>
      <c r="H42" s="48"/>
      <c r="I42" s="50"/>
      <c r="J42" s="50"/>
      <c r="K42" s="50"/>
      <c r="L42" s="48"/>
      <c r="M42" s="48"/>
      <c r="N42" s="48"/>
      <c r="O42" s="44"/>
      <c r="P42" s="44"/>
      <c r="Q42" s="44"/>
      <c r="R42" s="44"/>
      <c r="S42" s="44"/>
      <c r="T42" s="44"/>
      <c r="U42" s="44"/>
      <c r="V42" s="44"/>
      <c r="W42" s="44"/>
      <c r="X42" s="44"/>
    </row>
    <row r="43" spans="1:24" ht="15.75">
      <c r="A43" s="49"/>
      <c r="B43" s="49"/>
      <c r="C43" s="49"/>
      <c r="D43" s="56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63"/>
      <c r="W43" s="50"/>
      <c r="X43" s="63"/>
    </row>
    <row r="44" spans="1:24" ht="15.75">
      <c r="A44" s="49"/>
      <c r="B44" s="49"/>
      <c r="C44" s="49"/>
      <c r="D44" s="55"/>
      <c r="E44" s="108"/>
      <c r="F44" s="48"/>
      <c r="G44" s="48"/>
      <c r="H44" s="48"/>
      <c r="I44" s="63"/>
      <c r="J44" s="50"/>
      <c r="K44" s="63"/>
      <c r="L44" s="111"/>
      <c r="M44" s="48"/>
      <c r="N44" s="48"/>
      <c r="O44" s="48"/>
      <c r="P44" s="48"/>
      <c r="Q44" s="48"/>
      <c r="R44" s="48"/>
      <c r="S44" s="48"/>
      <c r="T44" s="48"/>
      <c r="U44" s="48"/>
      <c r="V44" s="63"/>
      <c r="W44" s="50"/>
      <c r="X44" s="63"/>
    </row>
    <row r="45" spans="1:24" ht="15.75">
      <c r="A45" s="49"/>
      <c r="B45" s="49"/>
      <c r="C45" s="49"/>
      <c r="D45" s="56"/>
      <c r="E45" s="47"/>
      <c r="F45" s="47"/>
      <c r="G45" s="47"/>
      <c r="H45" s="47"/>
      <c r="I45" s="66"/>
      <c r="J45" s="58"/>
      <c r="K45" s="66"/>
      <c r="L45" s="47"/>
      <c r="M45" s="47"/>
      <c r="N45" s="33"/>
      <c r="O45" s="44"/>
      <c r="P45" s="44"/>
      <c r="Q45" s="44"/>
      <c r="R45" s="44"/>
      <c r="S45" s="44"/>
      <c r="T45" s="44"/>
      <c r="U45" s="44"/>
      <c r="V45" s="44"/>
      <c r="W45" s="44"/>
      <c r="X45" s="44"/>
    </row>
    <row r="46" spans="1:24" ht="15.75">
      <c r="A46" s="49"/>
      <c r="B46" s="49"/>
      <c r="C46" s="49"/>
      <c r="D46" s="55"/>
      <c r="E46" s="47"/>
      <c r="F46" s="47"/>
      <c r="G46" s="47"/>
      <c r="H46" s="47"/>
      <c r="I46" s="66"/>
      <c r="J46" s="58"/>
      <c r="K46" s="66"/>
      <c r="L46" s="47"/>
      <c r="M46" s="47"/>
      <c r="N46" s="33"/>
      <c r="O46" s="44"/>
      <c r="P46" s="44"/>
      <c r="Q46" s="44"/>
      <c r="R46" s="44"/>
      <c r="S46" s="44"/>
      <c r="T46" s="44"/>
      <c r="U46" s="44"/>
      <c r="V46" s="44"/>
      <c r="W46" s="44"/>
      <c r="X46" s="44"/>
    </row>
    <row r="47" spans="1:24" ht="15.75">
      <c r="A47" s="49"/>
      <c r="B47" s="49"/>
      <c r="C47" s="49"/>
      <c r="D47" s="56"/>
      <c r="E47" s="108"/>
      <c r="F47" s="48"/>
      <c r="G47" s="48"/>
      <c r="H47" s="48"/>
      <c r="I47" s="63"/>
      <c r="J47" s="50"/>
      <c r="K47" s="63"/>
      <c r="L47" s="111"/>
      <c r="M47" s="48"/>
      <c r="N47" s="48"/>
      <c r="O47" s="44"/>
      <c r="P47" s="44"/>
      <c r="Q47" s="44"/>
      <c r="R47" s="44"/>
      <c r="S47" s="44"/>
      <c r="T47" s="44"/>
      <c r="U47" s="44"/>
      <c r="V47" s="44"/>
      <c r="W47" s="44"/>
      <c r="X47" s="44"/>
    </row>
    <row r="48" spans="1:24" ht="15.75">
      <c r="A48" s="49"/>
      <c r="B48" s="49"/>
      <c r="C48" s="49"/>
      <c r="D48" s="55"/>
      <c r="E48" s="108"/>
      <c r="F48" s="48"/>
      <c r="G48" s="48"/>
      <c r="H48" s="48"/>
      <c r="I48" s="63"/>
      <c r="J48" s="50"/>
      <c r="K48" s="63"/>
      <c r="L48" s="111"/>
      <c r="M48" s="48"/>
      <c r="N48" s="48"/>
      <c r="O48" s="44"/>
      <c r="P48" s="44"/>
      <c r="Q48" s="44"/>
      <c r="R48" s="44"/>
      <c r="S48" s="44"/>
      <c r="T48" s="44"/>
      <c r="U48" s="44"/>
      <c r="V48" s="44"/>
      <c r="W48" s="44"/>
      <c r="X48" s="44"/>
    </row>
    <row r="49" spans="1:24" ht="15.75">
      <c r="A49" s="49"/>
      <c r="B49" s="49"/>
      <c r="C49" s="49"/>
      <c r="D49" s="55"/>
      <c r="E49" s="108"/>
      <c r="F49" s="48"/>
      <c r="G49" s="48"/>
      <c r="H49" s="48"/>
      <c r="I49" s="63"/>
      <c r="J49" s="50"/>
      <c r="K49" s="63"/>
      <c r="L49" s="111"/>
      <c r="M49" s="48"/>
      <c r="N49" s="48"/>
      <c r="O49" s="44"/>
      <c r="P49" s="44"/>
      <c r="Q49" s="44"/>
      <c r="R49" s="44"/>
      <c r="S49" s="44"/>
      <c r="T49" s="44"/>
      <c r="U49" s="44"/>
      <c r="V49" s="44"/>
      <c r="W49" s="44"/>
      <c r="X49" s="44"/>
    </row>
    <row r="50" spans="1:24" ht="15.75">
      <c r="A50" s="49"/>
      <c r="B50" s="49"/>
      <c r="C50" s="49"/>
      <c r="D50" s="55"/>
      <c r="E50" s="48"/>
      <c r="F50" s="48"/>
      <c r="G50" s="48"/>
      <c r="H50" s="48"/>
      <c r="I50" s="63"/>
      <c r="J50" s="50"/>
      <c r="K50" s="63"/>
      <c r="L50" s="48"/>
      <c r="M50" s="48"/>
      <c r="N50" s="48"/>
      <c r="O50" s="45"/>
      <c r="P50" s="45"/>
      <c r="Q50" s="45"/>
      <c r="R50" s="45"/>
      <c r="S50" s="45"/>
      <c r="T50" s="45"/>
      <c r="U50" s="45"/>
      <c r="V50" s="45"/>
      <c r="W50" s="45"/>
      <c r="X50" s="45"/>
    </row>
    <row r="51" spans="1:24" ht="15.75">
      <c r="A51" s="49"/>
      <c r="B51" s="49"/>
      <c r="C51" s="49"/>
      <c r="D51" s="34"/>
      <c r="E51" s="48"/>
      <c r="F51" s="48"/>
      <c r="G51" s="48"/>
      <c r="H51" s="48"/>
      <c r="I51" s="50"/>
      <c r="J51" s="50"/>
      <c r="K51" s="50"/>
      <c r="L51" s="47"/>
      <c r="M51" s="48"/>
      <c r="N51" s="48"/>
      <c r="O51" s="44"/>
      <c r="P51" s="44"/>
      <c r="Q51" s="44"/>
      <c r="R51" s="44"/>
      <c r="S51" s="44"/>
      <c r="T51" s="44"/>
      <c r="U51" s="44"/>
      <c r="V51" s="44"/>
      <c r="W51" s="44"/>
      <c r="X51" s="44"/>
    </row>
    <row r="52" spans="1:24" ht="15.75">
      <c r="A52" s="49"/>
      <c r="B52" s="49"/>
      <c r="C52" s="49"/>
      <c r="D52" s="34"/>
      <c r="E52" s="48"/>
      <c r="F52" s="48"/>
      <c r="G52" s="48"/>
      <c r="H52" s="48"/>
      <c r="I52" s="48"/>
      <c r="J52" s="48"/>
      <c r="K52" s="48"/>
      <c r="L52" s="47"/>
      <c r="M52" s="48"/>
      <c r="N52" s="48"/>
      <c r="O52" s="44"/>
      <c r="P52" s="44"/>
      <c r="Q52" s="44"/>
      <c r="R52" s="44"/>
      <c r="S52" s="44"/>
      <c r="T52" s="44"/>
      <c r="U52" s="44"/>
      <c r="V52" s="44"/>
      <c r="W52" s="44"/>
      <c r="X52" s="44"/>
    </row>
    <row r="53" spans="1:24" ht="15.75">
      <c r="A53" s="49"/>
      <c r="B53" s="49"/>
      <c r="C53" s="49"/>
      <c r="D53" s="55"/>
      <c r="E53" s="48"/>
      <c r="F53" s="48"/>
      <c r="G53" s="48"/>
      <c r="H53" s="48"/>
      <c r="I53" s="63"/>
      <c r="J53" s="50"/>
      <c r="K53" s="63"/>
      <c r="L53" s="47"/>
      <c r="M53" s="48"/>
      <c r="N53" s="48"/>
      <c r="O53" s="45"/>
      <c r="P53" s="45"/>
      <c r="Q53" s="45"/>
      <c r="R53" s="45"/>
      <c r="S53" s="45"/>
      <c r="T53" s="45"/>
      <c r="U53" s="45"/>
      <c r="V53" s="45"/>
      <c r="W53" s="45"/>
      <c r="X53" s="45"/>
    </row>
    <row r="54" spans="1:24" ht="15.75">
      <c r="A54" s="49"/>
      <c r="B54" s="49"/>
      <c r="C54" s="49"/>
      <c r="D54" s="55"/>
      <c r="E54" s="108"/>
      <c r="F54" s="48"/>
      <c r="G54" s="48"/>
      <c r="H54" s="48"/>
      <c r="I54" s="63"/>
      <c r="J54" s="50"/>
      <c r="K54" s="63"/>
      <c r="L54" s="97"/>
      <c r="M54" s="48"/>
      <c r="N54" s="48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ht="15.75">
      <c r="A55" s="49"/>
      <c r="B55" s="49"/>
      <c r="C55" s="49"/>
      <c r="D55" s="55"/>
      <c r="E55" s="108"/>
      <c r="F55" s="48"/>
      <c r="G55" s="48"/>
      <c r="H55" s="48"/>
      <c r="I55" s="63"/>
      <c r="J55" s="50"/>
      <c r="K55" s="63"/>
      <c r="L55" s="97"/>
      <c r="M55" s="48"/>
      <c r="N55" s="48"/>
      <c r="O55" s="44"/>
      <c r="P55" s="44"/>
      <c r="Q55" s="44"/>
      <c r="R55" s="44"/>
      <c r="S55" s="44"/>
      <c r="T55" s="44"/>
      <c r="U55" s="44"/>
      <c r="V55" s="44"/>
      <c r="W55" s="44"/>
      <c r="X55" s="44"/>
    </row>
    <row r="56" spans="1:24" ht="15.75">
      <c r="A56" s="49"/>
      <c r="B56" s="49"/>
      <c r="C56" s="49"/>
      <c r="D56" s="55"/>
      <c r="E56" s="108"/>
      <c r="F56" s="48"/>
      <c r="G56" s="48"/>
      <c r="H56" s="48"/>
      <c r="I56" s="63"/>
      <c r="J56" s="50"/>
      <c r="K56" s="63"/>
      <c r="L56" s="97"/>
      <c r="M56" s="48"/>
      <c r="N56" s="48"/>
      <c r="O56" s="44"/>
      <c r="P56" s="44"/>
      <c r="Q56" s="44"/>
      <c r="R56" s="44"/>
      <c r="S56" s="44"/>
      <c r="T56" s="44"/>
      <c r="U56" s="44"/>
      <c r="V56" s="44"/>
      <c r="W56" s="44"/>
      <c r="X56" s="44"/>
    </row>
    <row r="57" spans="1:24" ht="15.75">
      <c r="A57" s="49"/>
      <c r="B57" s="49"/>
      <c r="C57" s="49"/>
      <c r="D57" s="55"/>
      <c r="E57" s="108"/>
      <c r="F57" s="48"/>
      <c r="G57" s="48"/>
      <c r="H57" s="48"/>
      <c r="I57" s="63"/>
      <c r="J57" s="50"/>
      <c r="K57" s="63"/>
      <c r="L57" s="97"/>
      <c r="M57" s="48"/>
      <c r="N57" s="48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ht="15.75">
      <c r="A58" s="49"/>
      <c r="B58" s="49"/>
      <c r="C58" s="49"/>
      <c r="D58" s="46"/>
      <c r="E58" s="48"/>
      <c r="F58" s="48"/>
      <c r="G58" s="48"/>
      <c r="H58" s="48"/>
      <c r="I58" s="50"/>
      <c r="J58" s="50"/>
      <c r="K58" s="50"/>
      <c r="L58" s="47"/>
      <c r="M58" s="48"/>
      <c r="N58" s="48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ht="15.75">
      <c r="A59" s="49"/>
      <c r="B59" s="49"/>
      <c r="C59" s="49"/>
      <c r="D59" s="55"/>
      <c r="E59" s="108"/>
      <c r="F59" s="48"/>
      <c r="G59" s="48"/>
      <c r="H59" s="48"/>
      <c r="I59" s="63"/>
      <c r="J59" s="50"/>
      <c r="K59" s="63"/>
      <c r="L59" s="97"/>
      <c r="M59" s="48"/>
      <c r="N59" s="48"/>
      <c r="O59" s="45"/>
      <c r="P59" s="45"/>
      <c r="Q59" s="45"/>
      <c r="R59" s="45"/>
      <c r="S59" s="45"/>
      <c r="T59" s="45"/>
      <c r="U59" s="45"/>
      <c r="V59" s="45"/>
      <c r="W59" s="45"/>
      <c r="X59" s="45"/>
    </row>
    <row r="60" spans="1:24" ht="15.75">
      <c r="A60" s="49"/>
      <c r="B60" s="49"/>
      <c r="C60" s="49"/>
      <c r="D60" s="55"/>
      <c r="E60" s="109"/>
      <c r="F60" s="47"/>
      <c r="G60" s="47"/>
      <c r="H60" s="47"/>
      <c r="I60" s="66"/>
      <c r="J60" s="58"/>
      <c r="K60" s="66"/>
      <c r="L60" s="97"/>
      <c r="M60" s="47"/>
      <c r="N60" s="47"/>
      <c r="O60" s="45"/>
      <c r="P60" s="45"/>
      <c r="Q60" s="45"/>
      <c r="R60" s="45"/>
      <c r="S60" s="45"/>
      <c r="T60" s="45"/>
      <c r="U60" s="45"/>
      <c r="V60" s="45"/>
      <c r="W60" s="45"/>
      <c r="X60" s="45"/>
    </row>
    <row r="61" spans="1:24" ht="15.75">
      <c r="A61" s="59"/>
      <c r="B61" s="59"/>
      <c r="C61" s="59"/>
      <c r="D61" s="67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77"/>
      <c r="T61" s="78"/>
      <c r="U61" s="77"/>
      <c r="V61" s="60"/>
      <c r="W61" s="60"/>
      <c r="X61" s="60"/>
    </row>
    <row r="62" spans="1:24" ht="26.25">
      <c r="A62" s="32"/>
      <c r="B62" s="32"/>
      <c r="C62" s="64"/>
      <c r="D62" s="65"/>
      <c r="E62" s="53"/>
      <c r="F62" s="52"/>
      <c r="G62" s="79"/>
      <c r="H62" s="79"/>
      <c r="I62" s="83"/>
      <c r="J62" s="83"/>
      <c r="K62" s="68"/>
      <c r="L62" s="68"/>
      <c r="M62" s="68"/>
      <c r="N62" s="68"/>
      <c r="O62" s="68"/>
      <c r="P62" s="68"/>
      <c r="Q62" s="68"/>
      <c r="R62" s="68"/>
      <c r="S62" s="70"/>
      <c r="T62" s="70"/>
      <c r="U62" s="70"/>
      <c r="V62" s="70"/>
      <c r="W62" s="76"/>
      <c r="X62" s="72"/>
    </row>
    <row r="63" spans="1:24" ht="18.75">
      <c r="A63" s="73"/>
      <c r="B63" s="73"/>
      <c r="C63" s="73"/>
      <c r="D63" s="71"/>
      <c r="E63" s="40"/>
      <c r="F63" s="41"/>
      <c r="G63" s="68"/>
      <c r="H63" s="68"/>
      <c r="I63" s="83"/>
      <c r="J63" s="83"/>
      <c r="K63" s="68"/>
      <c r="L63" s="68"/>
      <c r="M63" s="68"/>
      <c r="N63" s="68"/>
      <c r="O63" s="68"/>
      <c r="P63" s="68"/>
      <c r="Q63" s="68"/>
      <c r="R63" s="68"/>
      <c r="S63" s="68"/>
      <c r="T63" s="62"/>
      <c r="U63" s="62"/>
      <c r="V63" s="60"/>
      <c r="W63" s="60"/>
      <c r="X63" s="60"/>
    </row>
    <row r="64" spans="1:24" ht="18.75">
      <c r="A64" s="73"/>
      <c r="B64" s="73"/>
      <c r="C64" s="73"/>
      <c r="D64" s="71"/>
      <c r="E64" s="110"/>
      <c r="F64" s="23"/>
      <c r="G64" s="68"/>
      <c r="H64" s="68"/>
      <c r="I64" s="84"/>
      <c r="J64" s="84"/>
      <c r="K64" s="112"/>
      <c r="L64" s="112"/>
      <c r="M64" s="112"/>
      <c r="N64" s="112"/>
      <c r="O64" s="112"/>
      <c r="P64" s="112"/>
      <c r="Q64" s="112"/>
      <c r="R64" s="112"/>
      <c r="S64" s="112"/>
      <c r="T64" s="61"/>
      <c r="U64" s="60"/>
      <c r="V64" s="60"/>
      <c r="W64" s="60"/>
      <c r="X64" s="60"/>
    </row>
    <row r="65" spans="1:24" ht="18.75">
      <c r="A65" s="79"/>
      <c r="B65" s="79"/>
      <c r="C65" s="79"/>
      <c r="D65" s="79"/>
      <c r="E65" s="110"/>
      <c r="F65" s="23"/>
      <c r="G65" s="68"/>
      <c r="H65" s="68"/>
      <c r="I65" s="79"/>
      <c r="J65" s="24"/>
      <c r="K65" s="79"/>
      <c r="L65" s="79"/>
      <c r="M65" s="79"/>
      <c r="N65" s="79"/>
      <c r="O65" s="79"/>
      <c r="P65" s="79"/>
      <c r="Q65" s="79"/>
      <c r="R65" s="79"/>
      <c r="S65" s="80"/>
      <c r="T65" s="79"/>
      <c r="U65" s="79"/>
      <c r="V65" s="79"/>
      <c r="W65" s="79"/>
      <c r="X65" s="79"/>
    </row>
    <row r="66" spans="1:24" ht="18.75">
      <c r="A66" s="73"/>
      <c r="B66" s="73"/>
      <c r="C66" s="73"/>
      <c r="D66" s="73"/>
      <c r="E66" s="110"/>
      <c r="F66" s="23"/>
      <c r="G66" s="68"/>
      <c r="H66" s="68"/>
      <c r="I66" s="64"/>
      <c r="J66" s="64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81"/>
      <c r="X66" s="73"/>
    </row>
    <row r="67" spans="1:24" ht="18.75">
      <c r="A67" s="73"/>
      <c r="B67" s="73"/>
      <c r="C67" s="73"/>
      <c r="D67" s="73"/>
      <c r="E67" s="110"/>
      <c r="F67" s="23"/>
      <c r="G67" s="68"/>
      <c r="H67" s="68"/>
      <c r="I67" s="64"/>
      <c r="J67" s="64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81"/>
      <c r="X67" s="73"/>
    </row>
    <row r="68" spans="1:24" ht="18.75">
      <c r="A68" s="73"/>
      <c r="B68" s="73"/>
      <c r="C68" s="73"/>
      <c r="D68" s="73"/>
      <c r="E68" s="155"/>
      <c r="F68" s="156"/>
      <c r="G68" s="112"/>
      <c r="H68" s="112"/>
      <c r="I68" s="64"/>
      <c r="J68" s="64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81"/>
      <c r="X68" s="73"/>
    </row>
    <row r="69" spans="1:24" ht="18.75">
      <c r="A69" s="82"/>
      <c r="B69" s="82"/>
      <c r="C69" s="59"/>
      <c r="D69" s="67"/>
      <c r="E69" s="110"/>
      <c r="F69" s="23"/>
      <c r="G69" s="68"/>
      <c r="H69" s="68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77"/>
      <c r="T69" s="78"/>
      <c r="U69" s="77"/>
      <c r="V69" s="60"/>
      <c r="W69" s="60"/>
      <c r="X69" s="60"/>
    </row>
    <row r="70" spans="1:24" ht="18.75">
      <c r="A70" s="73"/>
      <c r="B70" s="73"/>
      <c r="C70" s="73"/>
      <c r="D70" s="71"/>
      <c r="E70" s="23"/>
      <c r="F70" s="44"/>
      <c r="I70" s="83"/>
      <c r="J70" s="83"/>
      <c r="K70" s="68"/>
      <c r="L70" s="68"/>
      <c r="M70" s="68"/>
      <c r="N70" s="68"/>
      <c r="O70" s="68"/>
      <c r="P70" s="68"/>
      <c r="Q70" s="68"/>
      <c r="R70" s="68"/>
      <c r="S70" s="70"/>
      <c r="T70" s="76"/>
      <c r="U70" s="70"/>
      <c r="V70" s="72"/>
      <c r="W70" s="70"/>
      <c r="X70" s="70"/>
    </row>
    <row r="71" spans="1:24" ht="18.75">
      <c r="A71" s="73"/>
      <c r="B71" s="73"/>
      <c r="C71" s="73"/>
      <c r="D71" s="71"/>
      <c r="E71" s="23"/>
      <c r="F71" s="44"/>
      <c r="I71" s="83"/>
      <c r="J71" s="83"/>
      <c r="K71" s="68"/>
      <c r="L71" s="68"/>
      <c r="M71" s="68"/>
      <c r="N71" s="68"/>
      <c r="O71" s="68"/>
      <c r="P71" s="68"/>
      <c r="Q71" s="68"/>
      <c r="R71" s="68"/>
      <c r="S71" s="68"/>
      <c r="T71" s="25"/>
      <c r="U71" s="25"/>
      <c r="V71" s="25"/>
      <c r="W71" s="30"/>
      <c r="X71" s="24"/>
    </row>
  </sheetData>
  <sortState ref="A6:P28">
    <sortCondition descending="1" ref="K6:K28"/>
  </sortState>
  <mergeCells count="5">
    <mergeCell ref="E68:F68"/>
    <mergeCell ref="A4:E4"/>
    <mergeCell ref="A1:Z1"/>
    <mergeCell ref="A2:Z2"/>
    <mergeCell ref="A3:Z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2024-10-03T09:44:14Z</dcterms:modified>
</cp:coreProperties>
</file>