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225" windowWidth="15120" windowHeight="7890" firstSheet="4" activeTab="9"/>
  </bookViews>
  <sheets>
    <sheet name="5 класс (мал.)" sheetId="22" r:id="rId1"/>
    <sheet name="5 класс (дев.)" sheetId="1" r:id="rId2"/>
    <sheet name="6 класс (мал.)" sheetId="23" r:id="rId3"/>
    <sheet name="6 класс (дев.)" sheetId="2" r:id="rId4"/>
    <sheet name="7 класс (мал.)" sheetId="24" r:id="rId5"/>
    <sheet name="7 класс (дев.)" sheetId="15" r:id="rId6"/>
    <sheet name="8 класс(м) " sheetId="21" r:id="rId7"/>
    <sheet name="8 класс(д)" sheetId="16" r:id="rId8"/>
    <sheet name="9 класс(мал)" sheetId="25" r:id="rId9"/>
    <sheet name="9 класс(д)" sheetId="17" r:id="rId10"/>
    <sheet name="10 класс  (мал.)" sheetId="26" r:id="rId11"/>
    <sheet name="10 класс(9дев.) " sheetId="20" r:id="rId12"/>
    <sheet name="11 класс (мал)" sheetId="27" r:id="rId13"/>
    <sheet name="11 класс(дев.)" sheetId="19" r:id="rId14"/>
  </sheets>
  <definedNames>
    <definedName name="_xlnm._FilterDatabase" localSheetId="1" hidden="1">'5 класс (дев.)'!$A$17:$M$17</definedName>
    <definedName name="_xlnm._FilterDatabase" localSheetId="0" hidden="1">'5 класс (мал.)'!$A$6:$N$24</definedName>
    <definedName name="_xlnm._FilterDatabase" localSheetId="3" hidden="1">'6 класс (дев.)'!$A$5:$M$18</definedName>
    <definedName name="_xlnm._FilterDatabase" localSheetId="2" hidden="1">'6 класс (мал.)'!$A$5:$N$30</definedName>
    <definedName name="_xlnm._FilterDatabase" localSheetId="5" hidden="1">'7 класс (дев.)'!$A$16:$N$16</definedName>
    <definedName name="_xlnm._FilterDatabase" localSheetId="4" hidden="1">'7 класс (мал.)'!#REF!</definedName>
  </definedNames>
  <calcPr calcId="125725" iterateDelta="1E-4"/>
  <fileRecoveryPr autoRecover="0"/>
</workbook>
</file>

<file path=xl/calcChain.xml><?xml version="1.0" encoding="utf-8"?>
<calcChain xmlns="http://schemas.openxmlformats.org/spreadsheetml/2006/main">
  <c r="J19" i="21"/>
  <c r="J10"/>
  <c r="J9"/>
  <c r="J14" i="16"/>
  <c r="J11"/>
  <c r="J7"/>
  <c r="J6"/>
  <c r="J23" i="17"/>
  <c r="J15" i="26"/>
  <c r="J13"/>
  <c r="J11"/>
  <c r="J19" i="20"/>
  <c r="H12" i="15" l="1"/>
  <c r="H8" i="19" l="1"/>
  <c r="H9" i="27"/>
  <c r="H15"/>
  <c r="H11"/>
  <c r="H16"/>
  <c r="H14"/>
  <c r="H7"/>
  <c r="H9" i="20"/>
  <c r="H13"/>
  <c r="H12"/>
  <c r="H8"/>
  <c r="H7"/>
  <c r="H14"/>
  <c r="H7" i="26"/>
  <c r="H10"/>
  <c r="H12"/>
  <c r="H13" i="17"/>
  <c r="H22"/>
  <c r="H19"/>
  <c r="H16"/>
  <c r="H7"/>
  <c r="H17"/>
  <c r="H24"/>
  <c r="H9"/>
  <c r="H8"/>
  <c r="H11" i="25"/>
  <c r="H16"/>
  <c r="H15"/>
  <c r="H8"/>
  <c r="H10"/>
  <c r="H9"/>
  <c r="H12"/>
  <c r="H7"/>
  <c r="H13"/>
  <c r="H19"/>
  <c r="H22"/>
  <c r="H20"/>
  <c r="H13" i="15"/>
  <c r="H8"/>
  <c r="H7"/>
  <c r="H15"/>
  <c r="H9" i="24"/>
  <c r="H10"/>
  <c r="H8"/>
  <c r="H14" i="2"/>
  <c r="H16"/>
  <c r="H9"/>
  <c r="H15"/>
  <c r="H7"/>
  <c r="H17"/>
  <c r="H23"/>
  <c r="H22"/>
  <c r="H11"/>
  <c r="H13"/>
  <c r="H19"/>
  <c r="H21"/>
  <c r="H10"/>
  <c r="I26" i="23"/>
  <c r="I21"/>
  <c r="I12"/>
  <c r="I13"/>
  <c r="I8"/>
  <c r="I7"/>
  <c r="I19"/>
  <c r="I10"/>
  <c r="I16"/>
  <c r="I14"/>
  <c r="I23"/>
  <c r="I17"/>
  <c r="H11" i="1"/>
  <c r="H14"/>
  <c r="H16"/>
  <c r="H12"/>
  <c r="H8"/>
  <c r="H9"/>
  <c r="H17"/>
  <c r="H18"/>
  <c r="H6"/>
  <c r="I18" i="22"/>
  <c r="I14"/>
  <c r="I12"/>
  <c r="I11"/>
  <c r="I9"/>
  <c r="I23"/>
  <c r="I6"/>
  <c r="I22"/>
  <c r="I29" i="23"/>
  <c r="H18" i="2"/>
  <c r="H9" i="15"/>
  <c r="J9" s="1"/>
  <c r="H18" i="21"/>
  <c r="H9" i="16"/>
  <c r="H11" i="17"/>
  <c r="H10"/>
  <c r="H19" i="27" l="1"/>
  <c r="H20"/>
  <c r="H16" i="20"/>
  <c r="H20"/>
  <c r="H15"/>
  <c r="H27" i="17"/>
  <c r="H25"/>
  <c r="H26"/>
  <c r="H20" i="16"/>
  <c r="H21"/>
  <c r="H18"/>
  <c r="H17"/>
  <c r="H19"/>
  <c r="H16"/>
  <c r="H17" i="21"/>
  <c r="H15"/>
  <c r="H16"/>
  <c r="H15" i="24"/>
  <c r="H27" i="2"/>
  <c r="H28"/>
  <c r="I34" i="23"/>
  <c r="I33"/>
  <c r="I36"/>
  <c r="I24" i="22"/>
  <c r="I27"/>
  <c r="I26"/>
  <c r="I25"/>
  <c r="I16"/>
  <c r="H10" i="19"/>
  <c r="H7"/>
  <c r="H10" i="27"/>
  <c r="H10" i="20"/>
  <c r="H8" i="26"/>
  <c r="H6"/>
  <c r="H20" i="17"/>
  <c r="H18"/>
  <c r="H21"/>
  <c r="H14" i="25"/>
  <c r="H18"/>
  <c r="H17"/>
  <c r="H6"/>
  <c r="H24"/>
  <c r="H8" i="16"/>
  <c r="H10"/>
  <c r="H13"/>
  <c r="H7" i="21"/>
  <c r="H18" i="15"/>
  <c r="J18" s="1"/>
  <c r="H14"/>
  <c r="H20" i="24"/>
  <c r="H18"/>
  <c r="H19"/>
  <c r="H7"/>
  <c r="H25" i="2"/>
  <c r="H26"/>
  <c r="I40" i="23"/>
  <c r="I42"/>
  <c r="I41"/>
  <c r="I37"/>
  <c r="I38"/>
  <c r="I39"/>
  <c r="I27"/>
  <c r="I30"/>
  <c r="H24" i="1"/>
  <c r="I17" i="22"/>
  <c r="I29"/>
  <c r="I20"/>
  <c r="H17" i="15" l="1"/>
  <c r="H17" i="24"/>
  <c r="H17" i="27" l="1"/>
  <c r="H11" i="26"/>
  <c r="H14" i="16"/>
  <c r="I31" i="23"/>
  <c r="H29" i="17" l="1"/>
  <c r="H28"/>
  <c r="H19" i="21"/>
  <c r="H12"/>
  <c r="H19" i="15"/>
  <c r="H6" i="19" l="1"/>
  <c r="H9"/>
  <c r="H12" i="27"/>
  <c r="H13"/>
  <c r="H8"/>
  <c r="H6"/>
  <c r="H6" i="20"/>
  <c r="H9" i="26"/>
  <c r="H16"/>
  <c r="H12" i="17"/>
  <c r="H15"/>
  <c r="H6"/>
  <c r="H14"/>
  <c r="H21" i="25"/>
  <c r="H23"/>
  <c r="H11" i="16"/>
  <c r="H12"/>
  <c r="H15"/>
  <c r="H7"/>
  <c r="H6"/>
  <c r="H14" i="21"/>
  <c r="H6"/>
  <c r="H11"/>
  <c r="H8"/>
  <c r="H13"/>
  <c r="H10" i="15"/>
  <c r="J10" s="1"/>
  <c r="H11"/>
  <c r="H16"/>
  <c r="H6"/>
  <c r="H13" i="24"/>
  <c r="H14"/>
  <c r="H11"/>
  <c r="H16"/>
  <c r="H12"/>
  <c r="H6"/>
  <c r="H24" i="2"/>
  <c r="H20"/>
  <c r="H12"/>
  <c r="I35" i="23"/>
  <c r="I15"/>
  <c r="I25"/>
  <c r="I6"/>
  <c r="I9"/>
  <c r="I28"/>
  <c r="I20"/>
  <c r="H22" i="1"/>
  <c r="H7"/>
  <c r="H13"/>
  <c r="H21"/>
  <c r="H15"/>
  <c r="H10"/>
  <c r="I10" i="22"/>
  <c r="I7"/>
  <c r="I15"/>
  <c r="I22" i="23" l="1"/>
  <c r="I32"/>
  <c r="I8" i="22"/>
  <c r="H23" i="1"/>
  <c r="H10" i="21"/>
  <c r="H9"/>
  <c r="H14" i="26"/>
  <c r="H11" i="19"/>
  <c r="H18" i="27"/>
  <c r="H17" i="20" l="1"/>
  <c r="H18"/>
  <c r="H25" i="25" l="1"/>
  <c r="I28" i="22"/>
  <c r="I13"/>
  <c r="H23" i="17"/>
  <c r="I18" i="23" l="1"/>
  <c r="H13" i="26"/>
  <c r="H15"/>
  <c r="H29" i="2"/>
  <c r="I19" i="22"/>
  <c r="I11" i="23" l="1"/>
  <c r="I24"/>
  <c r="H20" i="1"/>
  <c r="H19"/>
  <c r="I21" i="22"/>
  <c r="H8" i="2"/>
  <c r="H6"/>
  <c r="H30" i="17"/>
  <c r="H31"/>
  <c r="H32"/>
  <c r="H33"/>
  <c r="H34"/>
  <c r="H35"/>
  <c r="H36"/>
  <c r="H37"/>
  <c r="H38"/>
  <c r="H39"/>
  <c r="H40"/>
  <c r="H41"/>
  <c r="H42"/>
  <c r="H43"/>
  <c r="H19" i="20"/>
</calcChain>
</file>

<file path=xl/comments1.xml><?xml version="1.0" encoding="utf-8"?>
<comments xmlns="http://schemas.openxmlformats.org/spreadsheetml/2006/main">
  <authors>
    <author>Автор</author>
  </authors>
  <commentList>
    <comment ref="A14" author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</text>
    </comment>
  </commentList>
</comments>
</file>

<file path=xl/sharedStrings.xml><?xml version="1.0" encoding="utf-8"?>
<sst xmlns="http://schemas.openxmlformats.org/spreadsheetml/2006/main" count="1510" uniqueCount="544">
  <si>
    <t>№ п/п</t>
  </si>
  <si>
    <t>Фамилия, имя, отчество учащегося (полностью)</t>
  </si>
  <si>
    <t>Класс</t>
  </si>
  <si>
    <t>Всего</t>
  </si>
  <si>
    <t>Апелляция</t>
  </si>
  <si>
    <t>Итого</t>
  </si>
  <si>
    <t>Статус</t>
  </si>
  <si>
    <t>Рейтинговое место</t>
  </si>
  <si>
    <t>Фамилия, имя, отчество педагога, подготовившего учащегося к олимпиаде (полностью)</t>
  </si>
  <si>
    <t>Шифр</t>
  </si>
  <si>
    <t>шифр</t>
  </si>
  <si>
    <t xml:space="preserve">Повестка: утверждение результатов  школьного этапа всероссийской олимпиады по     физической культуре                       </t>
  </si>
  <si>
    <t xml:space="preserve">Решили: утвердить результаты школьного этапа всероссийской олимпиады по    физической культуре         </t>
  </si>
  <si>
    <t xml:space="preserve">Повестка: утверждение результатов  школьного этапа всероссийской олимпиады </t>
  </si>
  <si>
    <t xml:space="preserve">Решили: утвердить результаты школьного этапа всероссийской олимпиады </t>
  </si>
  <si>
    <t xml:space="preserve">Повестка: утверждение результатов  школьного этапа всероссийской олимпиады по   физической культуре            </t>
  </si>
  <si>
    <t xml:space="preserve">Решили: утвердить результаты школьного этапа всероссийской олимпиады по   физической культуре             </t>
  </si>
  <si>
    <t>Повестка: утверждение результатов  школьного этапа всероссийской олимпиады по физической культуре</t>
  </si>
  <si>
    <t>Решили: утвердить результаты школьного этапа всероссийской олимпиады по физической культуре</t>
  </si>
  <si>
    <t xml:space="preserve">Повестка: утверждение результатов  школьного этапа всероссийской олимпиады по физической культуре                                 </t>
  </si>
  <si>
    <t xml:space="preserve">Решили: утвердить результаты школьного этапа всероссийской олимпиады по физической культуре                                      </t>
  </si>
  <si>
    <t>Максимальный балл 36</t>
  </si>
  <si>
    <t xml:space="preserve">Повестка: утверждение результатов  школьного этапа всероссийской олимпиады по физической культуре         </t>
  </si>
  <si>
    <t xml:space="preserve">Повестка: утверждение результатов  школьного этапа всероссийской олимпиады по  физической культуре            </t>
  </si>
  <si>
    <t xml:space="preserve">Решили: утвердить результаты школьного этапа всероссийской олимпиады по  физической культуре      </t>
  </si>
  <si>
    <t>всего</t>
  </si>
  <si>
    <t>Образовательное учреждение (полное наименование согласно Устава)</t>
  </si>
  <si>
    <t xml:space="preserve">Протокол заседания жюри школьного этапа всероссийской олимпиады школьников по  физической культуре      от 8 октября 2024 г.                  </t>
  </si>
  <si>
    <t>Максимальный балл  -  35</t>
  </si>
  <si>
    <t>теория, задания в закрытой форме, 15 б</t>
  </si>
  <si>
    <t>теория, задания в открытой форме, 10 б.</t>
  </si>
  <si>
    <t xml:space="preserve">практика, 10 б. </t>
  </si>
  <si>
    <t xml:space="preserve">теория, 26 б. </t>
  </si>
  <si>
    <t>Максимальный балл 35</t>
  </si>
  <si>
    <t>теория, 27,5 б.</t>
  </si>
  <si>
    <t>Максимальный балл  - 37,5</t>
  </si>
  <si>
    <t xml:space="preserve">теория,         25,5 б. </t>
  </si>
  <si>
    <t>Максимальный балл   - 35,5</t>
  </si>
  <si>
    <t>теория, 53 б.</t>
  </si>
  <si>
    <t xml:space="preserve">практика,10 б. </t>
  </si>
  <si>
    <t>Максимальный балл   -63</t>
  </si>
  <si>
    <t>Максимальный балл -63</t>
  </si>
  <si>
    <t>Максимальный балл   - 63</t>
  </si>
  <si>
    <t>Максимальный балл  63</t>
  </si>
  <si>
    <t>Максимальный балл  - 63</t>
  </si>
  <si>
    <t>Мусатова Александра Владимировна</t>
  </si>
  <si>
    <t>Борисова Татьяна Григорьевна</t>
  </si>
  <si>
    <t>Виноградов Руслан Петрович</t>
  </si>
  <si>
    <t>Мусатова Василиса Владимировна</t>
  </si>
  <si>
    <t>Филина Елизавета Александровна</t>
  </si>
  <si>
    <t>Бочкарев Степан Алексеевич</t>
  </si>
  <si>
    <t>Малюгин Антон Алексеевич</t>
  </si>
  <si>
    <t>Степанов Матвей Викторович</t>
  </si>
  <si>
    <t>Шустов Савелий Васильевич</t>
  </si>
  <si>
    <t>Асуева Милана Абдулатиповна</t>
  </si>
  <si>
    <t>Юдина Мария Сергеевна</t>
  </si>
  <si>
    <t>ФК-103-05-01</t>
  </si>
  <si>
    <t>Кузнецов Алексей Николаевич</t>
  </si>
  <si>
    <t>Муниципальное бюджетное общеобразовательное учреждение
- средняя общеобразовательная школа с. Ольшанка 
Аркадакского района Саратовской области</t>
  </si>
  <si>
    <t>Чередников Константин Сергеевич</t>
  </si>
  <si>
    <t>ФК-023-05-01</t>
  </si>
  <si>
    <t>филиал Муниципального  бюджетного общеобразовательного учреждения- средняя общеобразовательная школа №2 города  Аркадака Саратовской области в с.Кистендей</t>
  </si>
  <si>
    <t>ФК-103-06-01</t>
  </si>
  <si>
    <t>Мочилина Василиса Романовна</t>
  </si>
  <si>
    <t>ФК-023-06-02</t>
  </si>
  <si>
    <t>ФК-023-06-01</t>
  </si>
  <si>
    <t>ФК-103-10-01</t>
  </si>
  <si>
    <t>Распопов Владимир Сергеевич</t>
  </si>
  <si>
    <t xml:space="preserve">Муниципальное бюджетное общеобразовательное учреждение
- средняя общеобразовательная школа с. Ольшанка 
Аркадакского района Саратовской области
</t>
  </si>
  <si>
    <t>Алексеевский Алексей Алексеевич</t>
  </si>
  <si>
    <t>ФК-103-10-02</t>
  </si>
  <si>
    <t>Ткаченко Данила Алексеевич</t>
  </si>
  <si>
    <t>Горелис Егор Алексеевич</t>
  </si>
  <si>
    <t>ФК-023-06-03</t>
  </si>
  <si>
    <t>ФК-023-06-04</t>
  </si>
  <si>
    <t>ФК-033-06-01</t>
  </si>
  <si>
    <t>филиал Муниципального  бюджетного общеобразовательного учреждения- средняя общеобразовательная школа № 3 г. Аракадак в с. Ивановка</t>
  </si>
  <si>
    <t>ФК-023-05-02</t>
  </si>
  <si>
    <t>ФК-023-10-01</t>
  </si>
  <si>
    <t>Остроущенко Марина Александровна</t>
  </si>
  <si>
    <t>филиал Муниципального бюджетного общеобразовательного учреждения - средняя общеобразовательная школа №1 г.Аркадака Саратовской  области в с.Баклуши</t>
  </si>
  <si>
    <t>Тюрин Алексей Васильевич</t>
  </si>
  <si>
    <t>ФК-013-09-01</t>
  </si>
  <si>
    <t>Остроущенко Пётр Александрович</t>
  </si>
  <si>
    <t>Каренко Данила Сергеевич</t>
  </si>
  <si>
    <t>ФК-013-05-01</t>
  </si>
  <si>
    <t>ФК-013.05-02</t>
  </si>
  <si>
    <t>Чернышев Егор Алексеевич</t>
  </si>
  <si>
    <t>Филиал муниципального бюджетного общеобразовательного учреждения - средней общеобразовательной школы № 2 города Аркадака Саратовской области в с.Малиновка</t>
  </si>
  <si>
    <t xml:space="preserve">Журавлев Евгений Лаврентьевич </t>
  </si>
  <si>
    <t>Селиверстов Алексей Алексеевич</t>
  </si>
  <si>
    <t>ФК-023-09-01</t>
  </si>
  <si>
    <t>Ильина Ольга Петровна</t>
  </si>
  <si>
    <t>Муниципальное бюджетное общеобразовательное учреждение средняя общеобразовательная школа с. Красное Знамя</t>
  </si>
  <si>
    <t>Кострюков Павел Николаевич</t>
  </si>
  <si>
    <t>Синяшина Мария Дмитриевна</t>
  </si>
  <si>
    <t>Михайлова Надежда Александровна</t>
  </si>
  <si>
    <t>Пырова Ирина Юрьевна</t>
  </si>
  <si>
    <t>Попов Дмитрий Алексеевич</t>
  </si>
  <si>
    <t>Левин Владимир Николаевич</t>
  </si>
  <si>
    <t>Булатов Артем Константинович</t>
  </si>
  <si>
    <t>Курганов Даниил Романович</t>
  </si>
  <si>
    <t>Отрох Василиса Александровна</t>
  </si>
  <si>
    <t>Муниципальное бюджетное общеобразовательное учреждение
- средняя общеобразовательная школа  с.Алексеевка</t>
  </si>
  <si>
    <t>Муниципальное бюджетное общеобразовательное учреждение- средняя общеобразовательная школа  с.Алексеевка Аркадакского района Саратовской области</t>
  </si>
  <si>
    <t>Муниципальное бюджетное общеобразовательное учреждение
- средняя общеобразовательная школа  с.Алексеевка Аркадакского района Саратовской области</t>
  </si>
  <si>
    <t>ФК-043-11-01</t>
  </si>
  <si>
    <t>ФК-073-10-01</t>
  </si>
  <si>
    <t>ФК-073-10-02</t>
  </si>
  <si>
    <t>ФК-043-10-01</t>
  </si>
  <si>
    <t>ФК-043-08-01</t>
  </si>
  <si>
    <t>ФК-043-08-02</t>
  </si>
  <si>
    <t>ФК-043-05-01</t>
  </si>
  <si>
    <t>Коломиец Екатерина Николаевна</t>
  </si>
  <si>
    <t>Шишканов Дмитрий</t>
  </si>
  <si>
    <t>Морозова Роза Владимировна</t>
  </si>
  <si>
    <t>Горелов Михаил Иванович</t>
  </si>
  <si>
    <t>Ломакин Дмитрий Вячеславович</t>
  </si>
  <si>
    <t>ФК-023-05-05</t>
  </si>
  <si>
    <t>ФК-023-05-07</t>
  </si>
  <si>
    <t>ФК-023-05-09</t>
  </si>
  <si>
    <t>Серко Виктория Валерьевна</t>
  </si>
  <si>
    <t>Капкина Вероника Сергеевна</t>
  </si>
  <si>
    <t>Богданова София Андреевна</t>
  </si>
  <si>
    <t>Атаманова Наталья Владимировна</t>
  </si>
  <si>
    <t>Мистратова Виктория Викторовна</t>
  </si>
  <si>
    <t>Лупан Вероника Денисовна</t>
  </si>
  <si>
    <t>Леуткина Валерия Алексеевна</t>
  </si>
  <si>
    <t>Кулагин Андрей Алексеевич</t>
  </si>
  <si>
    <t>Морозов Михаил Алексеевич</t>
  </si>
  <si>
    <t>Морозов Иван Алексеевич</t>
  </si>
  <si>
    <t>Гуркин Семен Юрьевич</t>
  </si>
  <si>
    <t>Комягин Иван Андреевич</t>
  </si>
  <si>
    <t>Журавлев Дмитрий Михайлович</t>
  </si>
  <si>
    <t>Белякова Анастасия Алексеевна</t>
  </si>
  <si>
    <t>Чередникова Мария Николаевна</t>
  </si>
  <si>
    <t>Иванова Елизавета Юрьевна</t>
  </si>
  <si>
    <t>Резников Кирилл Вячеславович</t>
  </si>
  <si>
    <t>Резников Константин Вячеславович</t>
  </si>
  <si>
    <t>Кошелев Святослав Геннадьевич</t>
  </si>
  <si>
    <t>Рябихин Даниил Анатольевич</t>
  </si>
  <si>
    <t>Шишканов Станислав Игоревич</t>
  </si>
  <si>
    <t>Говрунова Лиана Васильевна</t>
  </si>
  <si>
    <t>Борина Виктория Сергеевна</t>
  </si>
  <si>
    <t>Разумовская Анастасия Дмитриевна</t>
  </si>
  <si>
    <t>Михайлова Валерия Андреевна</t>
  </si>
  <si>
    <t>Хомяков Егор Витальевич</t>
  </si>
  <si>
    <t>Ломакин Алексей Вячеславович</t>
  </si>
  <si>
    <t>Акинин Арсений Андреевич</t>
  </si>
  <si>
    <t>Сырбу Иван Алексеевич</t>
  </si>
  <si>
    <t>Самодуров Иван Александрович</t>
  </si>
  <si>
    <t>Бычик Елизавета Дмитриевна</t>
  </si>
  <si>
    <t>Попова Анастасия Анатольевна</t>
  </si>
  <si>
    <t>Анипирова ольга Алексеевна</t>
  </si>
  <si>
    <t>Княгницкая Валерия Денисовна</t>
  </si>
  <si>
    <t>Кателина Виктория Александровна</t>
  </si>
  <si>
    <t>Мурин Александр Ленидович</t>
  </si>
  <si>
    <t>Атаманова  Наталья Владимировна</t>
  </si>
  <si>
    <t>Мамедов Саид Тарланович</t>
  </si>
  <si>
    <t>Дериглазов Максим Викторович</t>
  </si>
  <si>
    <t>Киселева Дарья Андреевна</t>
  </si>
  <si>
    <t>Симонова Дарья Владимировна</t>
  </si>
  <si>
    <t>Шохина Василиса Владимировна</t>
  </si>
  <si>
    <t>Уракова Алена Владимировна</t>
  </si>
  <si>
    <t>Узоровский Антон Владимирович</t>
  </si>
  <si>
    <t>Баринов Денис Витальевич</t>
  </si>
  <si>
    <t>Пахомова Екатерина Федоровна</t>
  </si>
  <si>
    <t>Князев Михаил Андреевич</t>
  </si>
  <si>
    <t>Проневский Данил Иванович</t>
  </si>
  <si>
    <t>Зятишкин Данил Александрович</t>
  </si>
  <si>
    <t>Лупан Данил Денисович</t>
  </si>
  <si>
    <t>Рожкова Виктория Андреевна</t>
  </si>
  <si>
    <t>Пономаренко Виктория Романовна</t>
  </si>
  <si>
    <t>Муниципальное бюджетное общеобразовательное учреждение
- средняя общеобразовательная школа  №2 г.Аркадака Саратовской области</t>
  </si>
  <si>
    <t>ФК-023-05-08</t>
  </si>
  <si>
    <t>ФК-023-05-06</t>
  </si>
  <si>
    <t>ФК-023-05-04</t>
  </si>
  <si>
    <t>ФК-023-05-03</t>
  </si>
  <si>
    <t>ФК-023-06-06</t>
  </si>
  <si>
    <t>ФК-023-06-07</t>
  </si>
  <si>
    <t>ФК-023-06-10</t>
  </si>
  <si>
    <t>ФК-023-06-05</t>
  </si>
  <si>
    <t>ФК-023-06-08</t>
  </si>
  <si>
    <t>ФК-023-06-09</t>
  </si>
  <si>
    <t>ФК-023-07-04</t>
  </si>
  <si>
    <t>ФК-023-07-05</t>
  </si>
  <si>
    <t>ФК-023-07-01</t>
  </si>
  <si>
    <t>ФК-023-07-06</t>
  </si>
  <si>
    <t>ФК-023-07-09</t>
  </si>
  <si>
    <t>ФК-023-07-10</t>
  </si>
  <si>
    <t>ФК-023-07-02</t>
  </si>
  <si>
    <t>ФК-023-07-03</t>
  </si>
  <si>
    <t>ФК-023-07-08</t>
  </si>
  <si>
    <t>ФК-023-07-07</t>
  </si>
  <si>
    <t>ФК-023-08-07</t>
  </si>
  <si>
    <t>ФК-023-08-01</t>
  </si>
  <si>
    <t>ФК-023-08-03</t>
  </si>
  <si>
    <t>ФК-023-08-05</t>
  </si>
  <si>
    <t>ФК-023-08-06</t>
  </si>
  <si>
    <t>ФК-023-08-09</t>
  </si>
  <si>
    <t>ФК-023-08-08</t>
  </si>
  <si>
    <t>ФК-023-08-10</t>
  </si>
  <si>
    <t>ФК-023-08-04</t>
  </si>
  <si>
    <t>ФК-023-08-02</t>
  </si>
  <si>
    <t>ФК-023-09-05</t>
  </si>
  <si>
    <t>ФК-023-09-03</t>
  </si>
  <si>
    <t>ФК-023-09-02</t>
  </si>
  <si>
    <t>ФК-023-09-06</t>
  </si>
  <si>
    <t>ФК-023-09-04</t>
  </si>
  <si>
    <t>ФК-023-10-03</t>
  </si>
  <si>
    <t>ФК-023-10-02</t>
  </si>
  <si>
    <t>ФК-023-11-03</t>
  </si>
  <si>
    <t>ФК-023-11-04</t>
  </si>
  <si>
    <t>ФК-023-11-02</t>
  </si>
  <si>
    <t>ФК-023-11-01</t>
  </si>
  <si>
    <t>ФК-023-11-06</t>
  </si>
  <si>
    <t>ФК-023-11-05</t>
  </si>
  <si>
    <t>Хохленков Кирилл Павлович</t>
  </si>
  <si>
    <t>Лютова Ксения Алексеевна</t>
  </si>
  <si>
    <t>Капкин Алексей Александрович</t>
  </si>
  <si>
    <t>Муниципальное бюджетное общеобразовательное учреждение - средняя общеобразовательная школа села Росташи Аркадакского района Саратовской области</t>
  </si>
  <si>
    <t>ФК-113-07-01</t>
  </si>
  <si>
    <t>Сорокин Виктор Сергеевич</t>
  </si>
  <si>
    <t>Мехдиев Ульви Тимурович</t>
  </si>
  <si>
    <t>Кочетова Ирина Николаевна</t>
  </si>
  <si>
    <t>Александрова Светлана Сергеевна</t>
  </si>
  <si>
    <t>ФК-113-09-02</t>
  </si>
  <si>
    <t>ФК-113-09-01</t>
  </si>
  <si>
    <t>ФК-113-08-01</t>
  </si>
  <si>
    <t>ФК-113-08-02</t>
  </si>
  <si>
    <t>Абдувахобов Оятилло Режаббой угли</t>
  </si>
  <si>
    <t>муниципальное бюджетное общеобразовательное учреждение-средняя общеобразовательная школа с.Новосельское Аркадакского района Саратовской области</t>
  </si>
  <si>
    <t>Думкин Сергей Алексеевич</t>
  </si>
  <si>
    <t>Черкасова Екатерина Андреевна</t>
  </si>
  <si>
    <t>Авагян Максим Эдикович</t>
  </si>
  <si>
    <t>Цветков Егор Алексеевич</t>
  </si>
  <si>
    <t>муниципальное бюджетное общеобразовательное учреждение -средняя общеобразовательная школа с.Новосельское Аркадакского района Саратовской области</t>
  </si>
  <si>
    <t>ФК-093-11-01</t>
  </si>
  <si>
    <t>Муниципальное бюджетное общеобразовательное учреждение- средняя общеобразовательная школа  №2 г.Аркадака Саратовской области</t>
  </si>
  <si>
    <t>ФК-093-10-01</t>
  </si>
  <si>
    <t>ФК-093-08-01</t>
  </si>
  <si>
    <t>Болог Владимир Юлиусович</t>
  </si>
  <si>
    <t>Чекунаева Марина Валентиновна</t>
  </si>
  <si>
    <t>Лазарева Полина Ивановна</t>
  </si>
  <si>
    <t>филиал Муниципального бюджетного общеобразовательного учреждения
- средняя общеобразовательная школа  №1 г. Аркадака в с. Подгорное</t>
  </si>
  <si>
    <t>филиал Муниципального бюджетного общеобразовательного учреждения - средняя общеобразовательная школа  №1 г. Аркадака в с. Подгорное</t>
  </si>
  <si>
    <t>ФК-013-07-01</t>
  </si>
  <si>
    <t>Адаменко Владимир Николаевич</t>
  </si>
  <si>
    <t>Чугунов Евгений Сергеевич</t>
  </si>
  <si>
    <t>Шишков Сергей Алексеевич</t>
  </si>
  <si>
    <t>Слезкин Олег Романович</t>
  </si>
  <si>
    <t>ФК-033-05-04</t>
  </si>
  <si>
    <t>ФК-033-05-03</t>
  </si>
  <si>
    <t>ФК-033-05-02</t>
  </si>
  <si>
    <t>Муниципальное бюджетное общеобразовательное учреждение
- средняя общеобразовательная школа  №3 г.Аркадака Саратовской области</t>
  </si>
  <si>
    <t>Иванова Марина Константиновна</t>
  </si>
  <si>
    <t>ФК-033-05-01</t>
  </si>
  <si>
    <t>Кушанашвили Зелимхан Давидович</t>
  </si>
  <si>
    <t>Бумагина Елена Владимировна</t>
  </si>
  <si>
    <t>Зиновьев Игорь Викторович</t>
  </si>
  <si>
    <t>Красюков Даниил Евгеньевич</t>
  </si>
  <si>
    <t>Елисеев Кирилл Владимирович</t>
  </si>
  <si>
    <t>Калашников Илья Денисович</t>
  </si>
  <si>
    <t>Серафимов Александр Сергеевич</t>
  </si>
  <si>
    <t>Ципиньо Николай Андреевич</t>
  </si>
  <si>
    <t>Окуньков Даниил Романович</t>
  </si>
  <si>
    <t>Караваева Ксения Александровна</t>
  </si>
  <si>
    <t>Имамгусейнова Амина Файковна</t>
  </si>
  <si>
    <t>Мижа Степан Валентинович</t>
  </si>
  <si>
    <t>Белов Кирилл Викторович</t>
  </si>
  <si>
    <t>Петров Никита Сергеевич</t>
  </si>
  <si>
    <t>Соломенский Тимофей Юрьевич</t>
  </si>
  <si>
    <t>Бочарова Елизавета Игоревна</t>
  </si>
  <si>
    <t>Сафрина Анастасия Александровна</t>
  </si>
  <si>
    <t>Толочков Роман Сергеевич</t>
  </si>
  <si>
    <t>Гуреева Виктория Александровна</t>
  </si>
  <si>
    <t>Кушаношвили Динара Давидовна</t>
  </si>
  <si>
    <t>Белопольская Дарья Тимуровна</t>
  </si>
  <si>
    <t>Зенова Маргарита Алексеевна</t>
  </si>
  <si>
    <t>Малюгин Никита Сергеевич</t>
  </si>
  <si>
    <t xml:space="preserve">Чугунов Евгений Сергеевич </t>
  </si>
  <si>
    <t>Шурупцев Михаил Владимирович</t>
  </si>
  <si>
    <t>Рябов Матвей Юрьевич</t>
  </si>
  <si>
    <t>Стародубов Павел Павлович</t>
  </si>
  <si>
    <t>Сисин Арсений Павлович</t>
  </si>
  <si>
    <t>Оскина Анастасия Алексеевна</t>
  </si>
  <si>
    <t>Рагимова Сабина Анаровна</t>
  </si>
  <si>
    <t>Полухина Елена Владимировна</t>
  </si>
  <si>
    <t>Иванова Ирина Константиновна</t>
  </si>
  <si>
    <t>Набирушкина Анастасия Валерьевна</t>
  </si>
  <si>
    <t>Букоткин Никита Алексеевич</t>
  </si>
  <si>
    <t>Сафрин Степан Александрович</t>
  </si>
  <si>
    <t>Белоусова Анастасия Александровна</t>
  </si>
  <si>
    <t>Голякова Дарья Александровна</t>
  </si>
  <si>
    <t>Тарасов Захар Павлович</t>
  </si>
  <si>
    <t>Курносикова Валентина Алексеевна</t>
  </si>
  <si>
    <t>Скорикова Мария Сергеевна</t>
  </si>
  <si>
    <t>Муниципальное бюджетное общеобразовательное учреждение- средняя общеобразовательная школа  №3 г.Аркадака Саратовской области</t>
  </si>
  <si>
    <t>ФК-033-06-04</t>
  </si>
  <si>
    <t>ФК-033-06-05</t>
  </si>
  <si>
    <t>ФК-033-11-01</t>
  </si>
  <si>
    <t>ФК-033-11-02</t>
  </si>
  <si>
    <t>ФК-033-11-03</t>
  </si>
  <si>
    <t>ФК-033-10-01</t>
  </si>
  <si>
    <t>ФК-033-10-04</t>
  </si>
  <si>
    <t>ФК-033-10-02</t>
  </si>
  <si>
    <t>ФК-033-10-03</t>
  </si>
  <si>
    <t>ФК-033-09-06</t>
  </si>
  <si>
    <t>ФК-033-09-07</t>
  </si>
  <si>
    <t>ФК-033-09-08</t>
  </si>
  <si>
    <t>ФК-033-09-09</t>
  </si>
  <si>
    <t>ФК-033-09-10</t>
  </si>
  <si>
    <t>ФК-033-09-01</t>
  </si>
  <si>
    <t>ФК-033-09-02</t>
  </si>
  <si>
    <t>ФК-033-09-03</t>
  </si>
  <si>
    <t>ФК-033-09-04</t>
  </si>
  <si>
    <t>ФК-033-09-05</t>
  </si>
  <si>
    <t>ФК-033-08-02</t>
  </si>
  <si>
    <t>ФК-033-08-03</t>
  </si>
  <si>
    <t>ФК-033-08-04</t>
  </si>
  <si>
    <t>ФК-033-08-05</t>
  </si>
  <si>
    <t>ФК-033-08-01</t>
  </si>
  <si>
    <t>ФК-033-07-02</t>
  </si>
  <si>
    <t>ФК-033-07-03</t>
  </si>
  <si>
    <t>ФК-033-07-04</t>
  </si>
  <si>
    <t>ФК-033-07-01</t>
  </si>
  <si>
    <t>ФК-033-07-05</t>
  </si>
  <si>
    <t>ФК-033-07-06</t>
  </si>
  <si>
    <t>ФК-033-07-07</t>
  </si>
  <si>
    <t>ФК-033-06-02</t>
  </si>
  <si>
    <t>ФК-033-06-03</t>
  </si>
  <si>
    <t>ФК-033-06-06</t>
  </si>
  <si>
    <t>ФК-033-06-07</t>
  </si>
  <si>
    <t>ФК-033-06-08</t>
  </si>
  <si>
    <t>ФК-033-06-09</t>
  </si>
  <si>
    <t>ФК-033-06-10</t>
  </si>
  <si>
    <t>Шамов Денис Вадимович</t>
  </si>
  <si>
    <t>Муниципальное бюджетное общеобразовательное учреждение "Средняя общеобразовательная школа с. Семеновка" Аркадакского района Саратовской области</t>
  </si>
  <si>
    <t>Петрухина Оксана Геннадьевна</t>
  </si>
  <si>
    <t>Маркин Алексей Дмитриевич</t>
  </si>
  <si>
    <t>Соловей Виктор Андреевич</t>
  </si>
  <si>
    <t>Ромахов Дмитрий Сергеевич</t>
  </si>
  <si>
    <t>Флерко Владислав Сергеевич</t>
  </si>
  <si>
    <t>Маркин Даниил Сергеевич</t>
  </si>
  <si>
    <t>Матвеев Николай Юрьевич</t>
  </si>
  <si>
    <t>Сергеев Кирилл Алексеевич</t>
  </si>
  <si>
    <t>Анисимова Ульяна Владимировна</t>
  </si>
  <si>
    <t>Сисина Дарья Денисовна</t>
  </si>
  <si>
    <t>Матвеев Иван Александрович</t>
  </si>
  <si>
    <t>Кривцов Павел Евгеньевич</t>
  </si>
  <si>
    <t>Стовповий Ярослав Владимирович</t>
  </si>
  <si>
    <t>Касаткин Анатолий Александрович</t>
  </si>
  <si>
    <t>Курилов Ярослав Виктрович</t>
  </si>
  <si>
    <t>Панкратова Яна Денисовна</t>
  </si>
  <si>
    <t>Жукова Полина Александровна</t>
  </si>
  <si>
    <t>Юдина Дарья Дмитриевна</t>
  </si>
  <si>
    <t>Бурова Кристина Геннадьевна</t>
  </si>
  <si>
    <t>Маркина Виктория Евгеньевна</t>
  </si>
  <si>
    <t>Конобеева Маргарита Сергеевна</t>
  </si>
  <si>
    <t>Хоревич София Александровна</t>
  </si>
  <si>
    <t>Лысова Ангелина Николаевна</t>
  </si>
  <si>
    <t>Мишанина Алена Юрьевна</t>
  </si>
  <si>
    <t>Марусина Юлия Сергеевна</t>
  </si>
  <si>
    <t>Кудрина Мария Максимовна</t>
  </si>
  <si>
    <t>Петрухина Полина Михайловна</t>
  </si>
  <si>
    <t>Соловей Кирилл Владимирович</t>
  </si>
  <si>
    <t>Шевелев денис Алексеевич</t>
  </si>
  <si>
    <t xml:space="preserve"> Епишкин Артем Василевич</t>
  </si>
  <si>
    <t>Муниципальное бюджетное общеобразовательное учреждение - средняя ощеобразовательная школа №1 г. Аркадака Саратовской области</t>
  </si>
  <si>
    <t>Прикладов Владимир Николаевич</t>
  </si>
  <si>
    <t>Мельников Максим Алексеевич</t>
  </si>
  <si>
    <t xml:space="preserve"> Колегов Артемий Денисович</t>
  </si>
  <si>
    <t xml:space="preserve"> Богин Дмитрий Александрович </t>
  </si>
  <si>
    <t xml:space="preserve">Рижков Макар Егорович </t>
  </si>
  <si>
    <t xml:space="preserve">Гусаров Даниил Сергеевич </t>
  </si>
  <si>
    <t xml:space="preserve">Прохожев Захар Викторович </t>
  </si>
  <si>
    <t xml:space="preserve">Алешин Дмитрий Андреевич </t>
  </si>
  <si>
    <t xml:space="preserve">Кудимова Мария Сергеевна </t>
  </si>
  <si>
    <t xml:space="preserve">Мирошниченко Доминика Игоревна </t>
  </si>
  <si>
    <t xml:space="preserve">Тарасова Виктория Дмитреевна </t>
  </si>
  <si>
    <t>Пустакова Анна Сергеевна</t>
  </si>
  <si>
    <t>Малюгина Светлана Сергеевна</t>
  </si>
  <si>
    <t>Зубкова Дарья Романовна</t>
  </si>
  <si>
    <t xml:space="preserve">Пупкова Ксения Сергеевна </t>
  </si>
  <si>
    <t>Рогулина Виктория Олеговна</t>
  </si>
  <si>
    <t xml:space="preserve">Елисеева Мария Дмитреевна </t>
  </si>
  <si>
    <t xml:space="preserve">Селивертов Даниил Максимович </t>
  </si>
  <si>
    <t xml:space="preserve">Горпиняк Роман  Михайлович </t>
  </si>
  <si>
    <t xml:space="preserve">Колядин Захар Максимович </t>
  </si>
  <si>
    <t xml:space="preserve">Крапенко Михаил Андреевич </t>
  </si>
  <si>
    <t xml:space="preserve">Амрахов Намик Руфатоглы </t>
  </si>
  <si>
    <t xml:space="preserve">Кострушин Сергей Сергеевич </t>
  </si>
  <si>
    <t xml:space="preserve">Кирюшкин Сергей Иванович </t>
  </si>
  <si>
    <t xml:space="preserve">Шваркин Денис Иванович </t>
  </si>
  <si>
    <t xml:space="preserve">Хоршев Дмитрий Алексеевич </t>
  </si>
  <si>
    <t>Патрикеев  Константин Александрович</t>
  </si>
  <si>
    <t>Ржаницен Констонтин Алексеевич</t>
  </si>
  <si>
    <t xml:space="preserve">Доя Кирилл Эдуардович </t>
  </si>
  <si>
    <t xml:space="preserve">Гузеева Ева Ивановна </t>
  </si>
  <si>
    <t>Золотухина Виктория Сергеевна</t>
  </si>
  <si>
    <t>Майер Виктория Владимировна</t>
  </si>
  <si>
    <t>Друзина Яна Александровна</t>
  </si>
  <si>
    <t xml:space="preserve"> Куликова Варвара Николаевна </t>
  </si>
  <si>
    <t>Свинцова Александра Александровна</t>
  </si>
  <si>
    <t>Белазерова Екатерина Александровна</t>
  </si>
  <si>
    <t>Пронченкова Евгения Ивановна</t>
  </si>
  <si>
    <t>Шейбе Варвара Вячеславовна</t>
  </si>
  <si>
    <t xml:space="preserve">Дунаева Юлия Вячеславовна </t>
  </si>
  <si>
    <t>Беднекова Арлана Владиславовна</t>
  </si>
  <si>
    <t>Рыжкова Софья Егоровна</t>
  </si>
  <si>
    <t xml:space="preserve">Парамонов Егор Александрович </t>
  </si>
  <si>
    <t xml:space="preserve">Равилов Максим Владиславович </t>
  </si>
  <si>
    <t xml:space="preserve">Равилов Артем Владиславович </t>
  </si>
  <si>
    <t xml:space="preserve"> Севихина Юлия Алексеевна </t>
  </si>
  <si>
    <t xml:space="preserve">Селизнева Ксения  Сергеевна </t>
  </si>
  <si>
    <t xml:space="preserve">Полиневская Валентина  Васильевна </t>
  </si>
  <si>
    <t xml:space="preserve">Ивлева Глаша Сергеевна </t>
  </si>
  <si>
    <t xml:space="preserve">Богданова Ксения Дмитреевна </t>
  </si>
  <si>
    <t xml:space="preserve">Абудкин Павел Сергеевич </t>
  </si>
  <si>
    <t xml:space="preserve"> Коровин Сергей Юрьевич </t>
  </si>
  <si>
    <t xml:space="preserve">Митасов Алексей Сергеевич </t>
  </si>
  <si>
    <t xml:space="preserve">Сидоров Андрей Игоревич </t>
  </si>
  <si>
    <t xml:space="preserve">Амрахов Эльнур Роман-оглы </t>
  </si>
  <si>
    <t xml:space="preserve">Сидоров Алексей Игоревич </t>
  </si>
  <si>
    <t xml:space="preserve">Марков Максим Игоревич </t>
  </si>
  <si>
    <t xml:space="preserve">Семин Владислав Игоревич </t>
  </si>
  <si>
    <t xml:space="preserve">Карцев Даниил Алексеевич </t>
  </si>
  <si>
    <t xml:space="preserve">Хаванский Максим Александрович </t>
  </si>
  <si>
    <t xml:space="preserve">Борщев Антон Олегович </t>
  </si>
  <si>
    <t xml:space="preserve">Мишенева Валерия Андреевна </t>
  </si>
  <si>
    <t xml:space="preserve">Бабосина Виктория Сергеевна </t>
  </si>
  <si>
    <t xml:space="preserve">Ларькова Полина Алексеевна </t>
  </si>
  <si>
    <t xml:space="preserve">Куницкая Дарья Сергеевна </t>
  </si>
  <si>
    <t xml:space="preserve">Мирошниченко Анастасия Игоревна </t>
  </si>
  <si>
    <t xml:space="preserve">Южанина Ангелина Алексеевна </t>
  </si>
  <si>
    <t xml:space="preserve">Юдина Виктория Сергеевна </t>
  </si>
  <si>
    <t xml:space="preserve">Авилова Анастасия Юрьевна </t>
  </si>
  <si>
    <t xml:space="preserve">Пахнова Анастасия Витальевна </t>
  </si>
  <si>
    <t xml:space="preserve">Авилов Андрей Алексеевич </t>
  </si>
  <si>
    <t xml:space="preserve">Хлебнов Егор Алексеевич </t>
  </si>
  <si>
    <t xml:space="preserve">Чупанов Тамерлан Ахмедович </t>
  </si>
  <si>
    <t>Бурдега  Дарья Андреевна</t>
  </si>
  <si>
    <t xml:space="preserve">Петрова Диана Михайловна </t>
  </si>
  <si>
    <t xml:space="preserve">Еремина Елизавета Анатольевна </t>
  </si>
  <si>
    <t xml:space="preserve"> Логинова Дарья Александровна </t>
  </si>
  <si>
    <t xml:space="preserve">Мистратова Маргарита Юрьевна </t>
  </si>
  <si>
    <t xml:space="preserve">Кузнецова Диана Викторовна </t>
  </si>
  <si>
    <t xml:space="preserve">Земцова Ксения Александровна </t>
  </si>
  <si>
    <t xml:space="preserve">Сливин Александр Сергеевич </t>
  </si>
  <si>
    <t xml:space="preserve">Лобачев Иван Александрович </t>
  </si>
  <si>
    <t xml:space="preserve">Никифоров Даниил Сергеевич </t>
  </si>
  <si>
    <t xml:space="preserve">Шубкин Петр Александрович </t>
  </si>
  <si>
    <t xml:space="preserve">Гусаров Игорь Сергеевич </t>
  </si>
  <si>
    <t xml:space="preserve">Никитин Александр Анатольевич </t>
  </si>
  <si>
    <t>муниципальное бюджетное общеобразовательное учреждение - средняя ощеобразовательная школа №1 г. Аркадака Саратовской области</t>
  </si>
  <si>
    <t>Лашевцева Елизавета Григорьевна</t>
  </si>
  <si>
    <t>Филиал Муниципального  бюджетного общеобразовательного учреждения- средняя общеобразовательная школа № 3 г.Аркадака в селе Львовка</t>
  </si>
  <si>
    <t>ФК-133-06-01</t>
  </si>
  <si>
    <t>ФК--133-06-02</t>
  </si>
  <si>
    <t>Данилов Сергей Васильевич</t>
  </si>
  <si>
    <t>ФК-133-05-01</t>
  </si>
  <si>
    <t>ФК-133-05-02</t>
  </si>
  <si>
    <t>ФК-133-05-03</t>
  </si>
  <si>
    <t>ФК-133-05-04</t>
  </si>
  <si>
    <t>ФК-133-05-05</t>
  </si>
  <si>
    <t>ФК-133-07-01</t>
  </si>
  <si>
    <t>ФК-133-08-01</t>
  </si>
  <si>
    <t>ФК-133-08-02</t>
  </si>
  <si>
    <t>ФК-133-08-03</t>
  </si>
  <si>
    <t>ФК-133-08-04</t>
  </si>
  <si>
    <t>ФК-133-08-05</t>
  </si>
  <si>
    <t>ФК-133-08-06</t>
  </si>
  <si>
    <t>ФК-133-09-01</t>
  </si>
  <si>
    <t>ФК-133-09-02</t>
  </si>
  <si>
    <t>ФК-133-09-03</t>
  </si>
  <si>
    <t>ФК-133-10-01</t>
  </si>
  <si>
    <t>ФК-133-10-02</t>
  </si>
  <si>
    <t>ФК-133-10-03</t>
  </si>
  <si>
    <t>ФК-133-11-01</t>
  </si>
  <si>
    <t>ФК-133-11-02</t>
  </si>
  <si>
    <t>Малюгин Михаил Александрович</t>
  </si>
  <si>
    <t>ФК-133-06-03</t>
  </si>
  <si>
    <t>ФК-133-06-04</t>
  </si>
  <si>
    <t>ФК-093-06-01</t>
  </si>
  <si>
    <t>ФК-133-06-02</t>
  </si>
  <si>
    <t>Соловей Демьян Владимирович</t>
  </si>
  <si>
    <t>013-05-01</t>
  </si>
  <si>
    <t>013-05-02</t>
  </si>
  <si>
    <t>013-05-03</t>
  </si>
  <si>
    <t>013-05-04</t>
  </si>
  <si>
    <t>013-05-05</t>
  </si>
  <si>
    <t>013-05-06</t>
  </si>
  <si>
    <t>013-05-07</t>
  </si>
  <si>
    <t>013-05-08</t>
  </si>
  <si>
    <t>ФК -013-05-04</t>
  </si>
  <si>
    <t>000-05-01</t>
  </si>
  <si>
    <t>013-05-09</t>
  </si>
  <si>
    <t>013-06-01</t>
  </si>
  <si>
    <t>013-06-02</t>
  </si>
  <si>
    <t>013-06-03</t>
  </si>
  <si>
    <t>013-06-04</t>
  </si>
  <si>
    <t>013-06-05</t>
  </si>
  <si>
    <t>013-06-06</t>
  </si>
  <si>
    <t>013-06-07</t>
  </si>
  <si>
    <t>013-06-08</t>
  </si>
  <si>
    <t>013-06-09</t>
  </si>
  <si>
    <t>013-06-10</t>
  </si>
  <si>
    <t>013-06-11</t>
  </si>
  <si>
    <t>013-06-12</t>
  </si>
  <si>
    <t>013-06-13</t>
  </si>
  <si>
    <t>013-07-01</t>
  </si>
  <si>
    <t>013-07-02</t>
  </si>
  <si>
    <t>013-07-03</t>
  </si>
  <si>
    <t>013-07-04</t>
  </si>
  <si>
    <t>013-07-05</t>
  </si>
  <si>
    <t>Викулова Елизавета Алесандровна</t>
  </si>
  <si>
    <t>013-09-01</t>
  </si>
  <si>
    <t>013-09-02</t>
  </si>
  <si>
    <t>013-09-03</t>
  </si>
  <si>
    <t>013-09-04</t>
  </si>
  <si>
    <t>013-09-05</t>
  </si>
  <si>
    <t>013-09-06</t>
  </si>
  <si>
    <t>013-09-07</t>
  </si>
  <si>
    <t>013-09-08</t>
  </si>
  <si>
    <t>013-09-09</t>
  </si>
  <si>
    <t>013-09-10</t>
  </si>
  <si>
    <t>013-09-11</t>
  </si>
  <si>
    <t>013-10-01</t>
  </si>
  <si>
    <t>013-10-02</t>
  </si>
  <si>
    <t>013-10-03</t>
  </si>
  <si>
    <t>013-10-04</t>
  </si>
  <si>
    <t>013-10-05</t>
  </si>
  <si>
    <t>013-10-06</t>
  </si>
  <si>
    <t>013-11-01</t>
  </si>
  <si>
    <t>013-11-02</t>
  </si>
  <si>
    <t>013-11-03</t>
  </si>
  <si>
    <t>013-11-04</t>
  </si>
  <si>
    <t>013-11-05</t>
  </si>
  <si>
    <t>013-11-06</t>
  </si>
  <si>
    <t>ФК - 013-06-11</t>
  </si>
  <si>
    <t>Беляева Анастасия Александровна</t>
  </si>
  <si>
    <t>призер</t>
  </si>
  <si>
    <t>победитель</t>
  </si>
  <si>
    <t>участник</t>
  </si>
</sst>
</file>

<file path=xl/styles.xml><?xml version="1.0" encoding="utf-8"?>
<styleSheet xmlns="http://schemas.openxmlformats.org/spreadsheetml/2006/main">
  <numFmts count="1">
    <numFmt numFmtId="164" formatCode="0.0"/>
  </numFmts>
  <fonts count="27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2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color rgb="FF1A1A1A"/>
      <name val="Times New Roman"/>
      <family val="1"/>
      <charset val="204"/>
    </font>
    <font>
      <sz val="11"/>
      <color rgb="FF1A1A1A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b/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2"/>
      <color rgb="FF1A1A1A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rgb="FFFFFFCC"/>
      </patternFill>
    </fill>
    <fill>
      <patternFill patternType="solid">
        <fgColor theme="0"/>
        <bgColor rgb="FFFFCC00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20" fillId="0" borderId="0"/>
  </cellStyleXfs>
  <cellXfs count="155">
    <xf numFmtId="0" fontId="0" fillId="0" borderId="0" xfId="0"/>
    <xf numFmtId="0" fontId="0" fillId="0" borderId="0" xfId="0"/>
    <xf numFmtId="0" fontId="7" fillId="0" borderId="0" xfId="0" applyFont="1"/>
    <xf numFmtId="0" fontId="8" fillId="2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left" vertical="top" wrapText="1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/>
    </xf>
    <xf numFmtId="0" fontId="10" fillId="0" borderId="0" xfId="0" applyFont="1"/>
    <xf numFmtId="0" fontId="10" fillId="0" borderId="0" xfId="0" applyFont="1" applyAlignment="1"/>
    <xf numFmtId="0" fontId="10" fillId="0" borderId="0" xfId="0" applyFont="1" applyAlignment="1">
      <alignment horizontal="center" vertical="center"/>
    </xf>
    <xf numFmtId="0" fontId="9" fillId="0" borderId="0" xfId="0" applyFont="1"/>
    <xf numFmtId="0" fontId="2" fillId="0" borderId="2" xfId="0" applyFont="1" applyBorder="1" applyAlignment="1">
      <alignment horizontal="center"/>
    </xf>
    <xf numFmtId="0" fontId="4" fillId="2" borderId="2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left" vertical="top" wrapText="1"/>
    </xf>
    <xf numFmtId="0" fontId="8" fillId="2" borderId="8" xfId="0" applyFont="1" applyFill="1" applyBorder="1" applyAlignment="1">
      <alignment horizontal="left" vertical="top" wrapText="1"/>
    </xf>
    <xf numFmtId="0" fontId="8" fillId="2" borderId="7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5" fillId="0" borderId="2" xfId="0" applyFont="1" applyFill="1" applyBorder="1"/>
    <xf numFmtId="0" fontId="6" fillId="0" borderId="2" xfId="0" applyFont="1" applyBorder="1"/>
    <xf numFmtId="0" fontId="6" fillId="0" borderId="2" xfId="0" applyFont="1" applyBorder="1" applyAlignment="1">
      <alignment horizontal="center"/>
    </xf>
    <xf numFmtId="0" fontId="3" fillId="2" borderId="6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/>
    </xf>
    <xf numFmtId="0" fontId="4" fillId="4" borderId="9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1" fillId="0" borderId="2" xfId="0" applyFont="1" applyFill="1" applyBorder="1"/>
    <xf numFmtId="0" fontId="4" fillId="2" borderId="0" xfId="0" applyFont="1" applyFill="1" applyBorder="1" applyAlignment="1">
      <alignment horizontal="center" vertical="center" wrapText="1"/>
    </xf>
    <xf numFmtId="1" fontId="5" fillId="4" borderId="4" xfId="0" applyNumberFormat="1" applyFont="1" applyFill="1" applyBorder="1" applyAlignment="1">
      <alignment horizontal="center" vertical="center"/>
    </xf>
    <xf numFmtId="0" fontId="5" fillId="0" borderId="0" xfId="0" applyFont="1" applyFill="1" applyBorder="1"/>
    <xf numFmtId="0" fontId="6" fillId="0" borderId="0" xfId="0" applyFont="1" applyBorder="1"/>
    <xf numFmtId="0" fontId="6" fillId="0" borderId="0" xfId="0" applyFont="1" applyBorder="1" applyAlignment="1">
      <alignment horizontal="center"/>
    </xf>
    <xf numFmtId="1" fontId="5" fillId="4" borderId="2" xfId="0" applyNumberFormat="1" applyFont="1" applyFill="1" applyBorder="1" applyAlignment="1">
      <alignment horizontal="center" vertical="center"/>
    </xf>
    <xf numFmtId="0" fontId="13" fillId="0" borderId="2" xfId="0" applyFont="1" applyBorder="1"/>
    <xf numFmtId="0" fontId="12" fillId="0" borderId="4" xfId="0" applyFont="1" applyBorder="1" applyAlignment="1">
      <alignment horizontal="left" vertical="center"/>
    </xf>
    <xf numFmtId="0" fontId="13" fillId="0" borderId="4" xfId="0" applyFont="1" applyBorder="1"/>
    <xf numFmtId="0" fontId="12" fillId="0" borderId="2" xfId="0" applyFont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 wrapText="1"/>
    </xf>
    <xf numFmtId="0" fontId="2" fillId="0" borderId="2" xfId="0" applyFont="1" applyBorder="1" applyAlignment="1">
      <alignment horizontal="left"/>
    </xf>
    <xf numFmtId="0" fontId="0" fillId="0" borderId="2" xfId="0" applyBorder="1"/>
    <xf numFmtId="0" fontId="7" fillId="0" borderId="2" xfId="0" applyFont="1" applyBorder="1"/>
    <xf numFmtId="0" fontId="4" fillId="0" borderId="2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7" fillId="0" borderId="2" xfId="0" applyFont="1" applyBorder="1" applyAlignment="1">
      <alignment horizontal="center"/>
    </xf>
    <xf numFmtId="0" fontId="7" fillId="0" borderId="0" xfId="0" applyFont="1" applyBorder="1"/>
    <xf numFmtId="0" fontId="4" fillId="2" borderId="5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1" fontId="4" fillId="2" borderId="4" xfId="0" applyNumberFormat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/>
    </xf>
    <xf numFmtId="0" fontId="0" fillId="0" borderId="0" xfId="0" applyAlignment="1">
      <alignment vertical="center"/>
    </xf>
    <xf numFmtId="0" fontId="9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2" xfId="0" applyFont="1" applyBorder="1" applyAlignment="1">
      <alignment horizontal="left"/>
    </xf>
    <xf numFmtId="0" fontId="7" fillId="0" borderId="10" xfId="0" applyFont="1" applyBorder="1" applyAlignment="1">
      <alignment horizontal="center"/>
    </xf>
    <xf numFmtId="0" fontId="5" fillId="4" borderId="2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5" fillId="4" borderId="4" xfId="0" applyNumberFormat="1" applyFont="1" applyFill="1" applyBorder="1" applyAlignment="1">
      <alignment horizontal="center" vertical="center"/>
    </xf>
    <xf numFmtId="0" fontId="5" fillId="4" borderId="2" xfId="0" applyFont="1" applyFill="1" applyBorder="1" applyAlignment="1">
      <alignment vertical="center"/>
    </xf>
    <xf numFmtId="0" fontId="5" fillId="0" borderId="0" xfId="0" applyFont="1" applyAlignment="1">
      <alignment horizontal="center" vertical="center"/>
    </xf>
    <xf numFmtId="1" fontId="6" fillId="0" borderId="2" xfId="0" applyNumberFormat="1" applyFont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/>
    </xf>
    <xf numFmtId="0" fontId="4" fillId="2" borderId="10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7" fillId="0" borderId="4" xfId="0" applyFont="1" applyBorder="1"/>
    <xf numFmtId="0" fontId="0" fillId="0" borderId="4" xfId="0" applyFont="1" applyBorder="1" applyAlignment="1">
      <alignment horizontal="center"/>
    </xf>
    <xf numFmtId="49" fontId="0" fillId="0" borderId="2" xfId="0" applyNumberFormat="1" applyBorder="1" applyAlignment="1">
      <alignment horizontal="center" vertical="center"/>
    </xf>
    <xf numFmtId="0" fontId="13" fillId="0" borderId="0" xfId="0" applyFont="1" applyBorder="1"/>
    <xf numFmtId="0" fontId="16" fillId="2" borderId="4" xfId="0" applyFont="1" applyFill="1" applyBorder="1" applyAlignment="1">
      <alignment horizontal="center" vertical="center" wrapText="1"/>
    </xf>
    <xf numFmtId="0" fontId="17" fillId="2" borderId="4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vertical="center" wrapText="1"/>
    </xf>
    <xf numFmtId="0" fontId="16" fillId="2" borderId="2" xfId="0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5" fillId="4" borderId="4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2" fontId="8" fillId="3" borderId="1" xfId="0" applyNumberFormat="1" applyFont="1" applyFill="1" applyBorder="1" applyAlignment="1">
      <alignment horizontal="center" vertical="center" wrapText="1"/>
    </xf>
    <xf numFmtId="2" fontId="3" fillId="3" borderId="4" xfId="0" applyNumberFormat="1" applyFont="1" applyFill="1" applyBorder="1" applyAlignment="1">
      <alignment horizontal="center" vertical="center" wrapText="1"/>
    </xf>
    <xf numFmtId="2" fontId="5" fillId="4" borderId="4" xfId="0" applyNumberFormat="1" applyFont="1" applyFill="1" applyBorder="1" applyAlignment="1">
      <alignment horizontal="center" vertical="center"/>
    </xf>
    <xf numFmtId="2" fontId="10" fillId="0" borderId="0" xfId="0" applyNumberFormat="1" applyFont="1" applyAlignment="1">
      <alignment horizontal="center" vertical="center"/>
    </xf>
    <xf numFmtId="2" fontId="0" fillId="0" borderId="0" xfId="0" applyNumberFormat="1" applyBorder="1"/>
    <xf numFmtId="2" fontId="0" fillId="0" borderId="0" xfId="0" applyNumberFormat="1"/>
    <xf numFmtId="2" fontId="5" fillId="4" borderId="4" xfId="0" applyNumberFormat="1" applyFont="1" applyFill="1" applyBorder="1" applyAlignment="1">
      <alignment horizontal="center"/>
    </xf>
    <xf numFmtId="2" fontId="7" fillId="0" borderId="0" xfId="0" applyNumberFormat="1" applyFont="1" applyAlignment="1">
      <alignment horizontal="center" vertical="center"/>
    </xf>
    <xf numFmtId="2" fontId="13" fillId="0" borderId="0" xfId="0" applyNumberFormat="1" applyFont="1"/>
    <xf numFmtId="2" fontId="5" fillId="4" borderId="2" xfId="0" applyNumberFormat="1" applyFont="1" applyFill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 vertical="center"/>
    </xf>
    <xf numFmtId="2" fontId="7" fillId="0" borderId="0" xfId="0" applyNumberFormat="1" applyFont="1"/>
    <xf numFmtId="2" fontId="9" fillId="0" borderId="0" xfId="0" applyNumberFormat="1" applyFont="1"/>
    <xf numFmtId="2" fontId="9" fillId="0" borderId="0" xfId="0" applyNumberFormat="1" applyFont="1" applyAlignment="1">
      <alignment horizontal="center" vertical="center"/>
    </xf>
    <xf numFmtId="164" fontId="5" fillId="4" borderId="4" xfId="0" applyNumberFormat="1" applyFont="1" applyFill="1" applyBorder="1" applyAlignment="1">
      <alignment horizontal="center" vertical="center"/>
    </xf>
    <xf numFmtId="2" fontId="13" fillId="0" borderId="2" xfId="0" applyNumberFormat="1" applyFont="1" applyBorder="1"/>
    <xf numFmtId="0" fontId="8" fillId="4" borderId="3" xfId="0" applyFont="1" applyFill="1" applyBorder="1" applyAlignment="1">
      <alignment horizontal="left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wrapText="1"/>
    </xf>
    <xf numFmtId="0" fontId="16" fillId="2" borderId="4" xfId="0" applyFont="1" applyFill="1" applyBorder="1" applyAlignment="1">
      <alignment horizontal="center" wrapText="1"/>
    </xf>
    <xf numFmtId="0" fontId="4" fillId="0" borderId="4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24" fillId="2" borderId="4" xfId="0" applyFont="1" applyFill="1" applyBorder="1" applyAlignment="1">
      <alignment horizontal="center" vertical="center" wrapText="1"/>
    </xf>
    <xf numFmtId="0" fontId="25" fillId="0" borderId="0" xfId="0" applyFont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9" fillId="0" borderId="4" xfId="1" applyNumberFormat="1" applyFont="1" applyFill="1" applyBorder="1" applyAlignment="1">
      <alignment horizontal="center" vertical="center" wrapText="1"/>
    </xf>
    <xf numFmtId="0" fontId="14" fillId="0" borderId="0" xfId="0" applyFont="1"/>
    <xf numFmtId="0" fontId="8" fillId="4" borderId="3" xfId="0" applyFont="1" applyFill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16" fillId="2" borderId="2" xfId="0" applyFont="1" applyFill="1" applyBorder="1" applyAlignment="1">
      <alignment horizontal="center" wrapText="1"/>
    </xf>
    <xf numFmtId="0" fontId="2" fillId="0" borderId="9" xfId="0" applyFont="1" applyBorder="1" applyAlignment="1">
      <alignment horizontal="center" vertical="center"/>
    </xf>
    <xf numFmtId="0" fontId="22" fillId="0" borderId="4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16" fillId="2" borderId="0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right" vertical="center"/>
    </xf>
    <xf numFmtId="0" fontId="4" fillId="0" borderId="2" xfId="0" applyFont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0" fillId="0" borderId="11" xfId="0" applyBorder="1"/>
    <xf numFmtId="0" fontId="4" fillId="2" borderId="0" xfId="0" applyFont="1" applyFill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4" fillId="4" borderId="2" xfId="0" applyFont="1" applyFill="1" applyBorder="1" applyAlignment="1">
      <alignment wrapText="1"/>
    </xf>
    <xf numFmtId="0" fontId="5" fillId="0" borderId="4" xfId="0" applyNumberFormat="1" applyFont="1" applyBorder="1" applyAlignment="1">
      <alignment horizontal="center" vertical="center"/>
    </xf>
    <xf numFmtId="0" fontId="5" fillId="4" borderId="4" xfId="0" applyFont="1" applyFill="1" applyBorder="1" applyAlignment="1">
      <alignment vertical="center"/>
    </xf>
    <xf numFmtId="0" fontId="21" fillId="0" borderId="2" xfId="0" applyFont="1" applyBorder="1" applyAlignment="1">
      <alignment wrapText="1"/>
    </xf>
    <xf numFmtId="0" fontId="5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wrapText="1"/>
    </xf>
    <xf numFmtId="0" fontId="26" fillId="0" borderId="2" xfId="0" applyFont="1" applyBorder="1" applyAlignment="1">
      <alignment vertical="center"/>
    </xf>
    <xf numFmtId="0" fontId="6" fillId="0" borderId="4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top" wrapText="1"/>
    </xf>
    <xf numFmtId="0" fontId="8" fillId="2" borderId="1" xfId="0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left" vertical="top" wrapText="1"/>
    </xf>
    <xf numFmtId="164" fontId="5" fillId="4" borderId="2" xfId="0" applyNumberFormat="1" applyFont="1" applyFill="1" applyBorder="1" applyAlignment="1">
      <alignment horizontal="center" vertical="center"/>
    </xf>
  </cellXfs>
  <cellStyles count="2">
    <cellStyle name="Обычный" xfId="0" builtinId="0"/>
    <cellStyle name="Обычный_11 класс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41"/>
  <sheetViews>
    <sheetView topLeftCell="A10" workbookViewId="0">
      <selection activeCell="B11" sqref="B11"/>
    </sheetView>
  </sheetViews>
  <sheetFormatPr defaultRowHeight="15"/>
  <cols>
    <col min="1" max="1" width="20.42578125" style="1" customWidth="1"/>
    <col min="2" max="2" width="7.42578125" style="1" customWidth="1"/>
    <col min="3" max="3" width="38.28515625" style="55" customWidth="1"/>
    <col min="4" max="4" width="52.85546875" style="55" customWidth="1"/>
    <col min="5" max="5" width="8" style="1" customWidth="1"/>
    <col min="6" max="6" width="13.28515625" style="1" customWidth="1"/>
    <col min="7" max="7" width="14.28515625" style="1" customWidth="1"/>
    <col min="8" max="8" width="11.7109375" style="1" customWidth="1"/>
    <col min="9" max="9" width="9.28515625" style="103" customWidth="1"/>
    <col min="10" max="10" width="9.28515625" style="1" customWidth="1"/>
    <col min="11" max="11" width="9.5703125" style="1" customWidth="1"/>
    <col min="12" max="12" width="16" style="1" customWidth="1"/>
    <col min="13" max="13" width="14.28515625" style="1" customWidth="1"/>
    <col min="14" max="14" width="36" style="1" customWidth="1"/>
    <col min="15" max="16384" width="9.140625" style="1"/>
  </cols>
  <sheetData>
    <row r="1" spans="1:16" s="2" customFormat="1" ht="15.75" customHeight="1">
      <c r="A1" s="153" t="s">
        <v>27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</row>
    <row r="2" spans="1:16" s="2" customFormat="1" ht="15.75" customHeight="1">
      <c r="A2" s="153" t="s">
        <v>19</v>
      </c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</row>
    <row r="3" spans="1:16" s="2" customFormat="1" ht="15.75" customHeight="1">
      <c r="A3" s="153" t="s">
        <v>20</v>
      </c>
      <c r="B3" s="153"/>
      <c r="C3" s="153"/>
      <c r="D3" s="153"/>
      <c r="E3" s="153"/>
      <c r="F3" s="153"/>
      <c r="G3" s="153"/>
      <c r="H3" s="153"/>
      <c r="I3" s="153"/>
      <c r="J3" s="153"/>
      <c r="K3" s="153"/>
      <c r="L3" s="153"/>
      <c r="M3" s="153"/>
      <c r="N3" s="153"/>
    </row>
    <row r="4" spans="1:16" s="2" customFormat="1" ht="15.75" customHeight="1">
      <c r="A4" s="151" t="s">
        <v>28</v>
      </c>
      <c r="B4" s="152"/>
      <c r="C4" s="152"/>
      <c r="D4" s="152"/>
      <c r="E4" s="3"/>
      <c r="F4" s="3"/>
      <c r="G4" s="3"/>
      <c r="H4" s="3"/>
      <c r="I4" s="98"/>
      <c r="J4" s="3"/>
      <c r="K4" s="17"/>
      <c r="L4" s="16"/>
      <c r="M4" s="15"/>
      <c r="N4" s="5"/>
    </row>
    <row r="5" spans="1:16" s="2" customFormat="1" ht="63">
      <c r="A5" s="23" t="s">
        <v>9</v>
      </c>
      <c r="B5" s="23" t="s">
        <v>0</v>
      </c>
      <c r="C5" s="23" t="s">
        <v>1</v>
      </c>
      <c r="D5" s="23" t="s">
        <v>26</v>
      </c>
      <c r="E5" s="23" t="s">
        <v>2</v>
      </c>
      <c r="F5" s="23" t="s">
        <v>29</v>
      </c>
      <c r="G5" s="23" t="s">
        <v>30</v>
      </c>
      <c r="H5" s="23" t="s">
        <v>31</v>
      </c>
      <c r="I5" s="99" t="s">
        <v>3</v>
      </c>
      <c r="J5" s="23" t="s">
        <v>4</v>
      </c>
      <c r="K5" s="28" t="s">
        <v>5</v>
      </c>
      <c r="L5" s="23" t="s">
        <v>6</v>
      </c>
      <c r="M5" s="23" t="s">
        <v>7</v>
      </c>
      <c r="N5" s="29" t="s">
        <v>8</v>
      </c>
    </row>
    <row r="6" spans="1:16" s="7" customFormat="1" ht="36.75" customHeight="1">
      <c r="A6" s="19" t="s">
        <v>487</v>
      </c>
      <c r="B6" s="19">
        <v>1</v>
      </c>
      <c r="C6" s="22" t="s">
        <v>370</v>
      </c>
      <c r="D6" s="90" t="s">
        <v>368</v>
      </c>
      <c r="E6" s="14">
        <v>5</v>
      </c>
      <c r="F6" s="14">
        <v>12</v>
      </c>
      <c r="G6" s="14">
        <v>10</v>
      </c>
      <c r="H6" s="14">
        <v>9</v>
      </c>
      <c r="I6" s="38">
        <f t="shared" ref="I6:K29" si="0">F6+G6+H6</f>
        <v>31</v>
      </c>
      <c r="J6" s="33"/>
      <c r="K6" s="38">
        <v>31</v>
      </c>
      <c r="L6" s="18" t="s">
        <v>542</v>
      </c>
      <c r="M6" s="14">
        <v>1</v>
      </c>
      <c r="N6" s="14" t="s">
        <v>369</v>
      </c>
    </row>
    <row r="7" spans="1:16" s="7" customFormat="1" ht="46.5" customHeight="1">
      <c r="A7" s="19" t="s">
        <v>119</v>
      </c>
      <c r="B7" s="19">
        <v>2</v>
      </c>
      <c r="C7" s="22" t="s">
        <v>116</v>
      </c>
      <c r="D7" s="136" t="s">
        <v>173</v>
      </c>
      <c r="E7" s="14">
        <v>5</v>
      </c>
      <c r="F7" s="18">
        <v>12</v>
      </c>
      <c r="G7" s="18">
        <v>8</v>
      </c>
      <c r="H7" s="18">
        <v>10</v>
      </c>
      <c r="I7" s="38">
        <f t="shared" si="0"/>
        <v>30</v>
      </c>
      <c r="J7" s="20"/>
      <c r="K7" s="38">
        <v>30</v>
      </c>
      <c r="L7" s="18" t="s">
        <v>542</v>
      </c>
      <c r="M7" s="18">
        <v>2</v>
      </c>
      <c r="N7" s="18" t="s">
        <v>115</v>
      </c>
    </row>
    <row r="8" spans="1:16" s="7" customFormat="1" ht="43.5" customHeight="1">
      <c r="A8" s="96" t="s">
        <v>85</v>
      </c>
      <c r="B8" s="19">
        <v>3</v>
      </c>
      <c r="C8" s="51" t="s">
        <v>83</v>
      </c>
      <c r="D8" s="125" t="s">
        <v>80</v>
      </c>
      <c r="E8" s="14">
        <v>5</v>
      </c>
      <c r="F8" s="14">
        <v>13</v>
      </c>
      <c r="G8" s="14">
        <v>8</v>
      </c>
      <c r="H8" s="14">
        <v>8.5</v>
      </c>
      <c r="I8" s="100">
        <f t="shared" si="0"/>
        <v>29.5</v>
      </c>
      <c r="J8" s="33"/>
      <c r="K8" s="112">
        <v>29.5</v>
      </c>
      <c r="L8" s="18" t="s">
        <v>542</v>
      </c>
      <c r="M8" s="14">
        <v>3</v>
      </c>
      <c r="N8" s="18" t="s">
        <v>81</v>
      </c>
    </row>
    <row r="9" spans="1:16" s="7" customFormat="1" ht="42" customHeight="1">
      <c r="A9" s="79" t="s">
        <v>491</v>
      </c>
      <c r="B9" s="19">
        <v>4</v>
      </c>
      <c r="C9" s="69" t="s">
        <v>374</v>
      </c>
      <c r="D9" s="86" t="s">
        <v>368</v>
      </c>
      <c r="E9" s="14">
        <v>5</v>
      </c>
      <c r="F9" s="14">
        <v>11</v>
      </c>
      <c r="G9" s="14">
        <v>10</v>
      </c>
      <c r="H9" s="14">
        <v>8</v>
      </c>
      <c r="I9" s="38">
        <f t="shared" si="0"/>
        <v>29</v>
      </c>
      <c r="J9" s="14"/>
      <c r="K9" s="38">
        <v>29</v>
      </c>
      <c r="L9" s="18" t="s">
        <v>542</v>
      </c>
      <c r="M9" s="42">
        <v>4</v>
      </c>
      <c r="N9" s="18" t="s">
        <v>369</v>
      </c>
      <c r="O9" s="55"/>
      <c r="P9" s="55"/>
    </row>
    <row r="10" spans="1:16" s="7" customFormat="1" ht="46.5" customHeight="1">
      <c r="A10" s="79" t="s">
        <v>120</v>
      </c>
      <c r="B10" s="19">
        <v>5</v>
      </c>
      <c r="C10" s="51" t="s">
        <v>117</v>
      </c>
      <c r="D10" s="85" t="s">
        <v>173</v>
      </c>
      <c r="E10" s="14">
        <v>5</v>
      </c>
      <c r="F10" s="18">
        <v>10</v>
      </c>
      <c r="G10" s="18">
        <v>8</v>
      </c>
      <c r="H10" s="18">
        <v>10</v>
      </c>
      <c r="I10" s="38">
        <f t="shared" si="0"/>
        <v>28</v>
      </c>
      <c r="J10" s="18"/>
      <c r="K10" s="20">
        <v>28</v>
      </c>
      <c r="L10" s="18" t="s">
        <v>542</v>
      </c>
      <c r="M10" s="20">
        <v>5</v>
      </c>
      <c r="N10" s="18" t="s">
        <v>115</v>
      </c>
    </row>
    <row r="11" spans="1:16" s="7" customFormat="1" ht="42" customHeight="1">
      <c r="A11" s="79" t="s">
        <v>492</v>
      </c>
      <c r="B11" s="19">
        <v>6</v>
      </c>
      <c r="C11" s="51" t="s">
        <v>375</v>
      </c>
      <c r="D11" s="86" t="s">
        <v>368</v>
      </c>
      <c r="E11" s="14">
        <v>5</v>
      </c>
      <c r="F11" s="14">
        <v>10</v>
      </c>
      <c r="G11" s="14">
        <v>9</v>
      </c>
      <c r="H11" s="14">
        <v>9</v>
      </c>
      <c r="I11" s="38">
        <f t="shared" si="0"/>
        <v>28</v>
      </c>
      <c r="J11" s="33"/>
      <c r="K11" s="38">
        <v>28</v>
      </c>
      <c r="L11" s="18" t="s">
        <v>542</v>
      </c>
      <c r="M11" s="14">
        <v>5</v>
      </c>
      <c r="N11" s="77" t="s">
        <v>369</v>
      </c>
      <c r="O11" s="55"/>
      <c r="P11" s="55"/>
    </row>
    <row r="12" spans="1:16" s="7" customFormat="1" ht="46.5" customHeight="1">
      <c r="A12" s="19" t="s">
        <v>493</v>
      </c>
      <c r="B12" s="19">
        <v>7</v>
      </c>
      <c r="C12" s="51" t="s">
        <v>376</v>
      </c>
      <c r="D12" s="86" t="s">
        <v>368</v>
      </c>
      <c r="E12" s="14">
        <v>5</v>
      </c>
      <c r="F12" s="18">
        <v>11</v>
      </c>
      <c r="G12" s="18">
        <v>8</v>
      </c>
      <c r="H12" s="18">
        <v>8</v>
      </c>
      <c r="I12" s="38">
        <f t="shared" si="0"/>
        <v>27</v>
      </c>
      <c r="J12" s="20"/>
      <c r="K12" s="38">
        <v>27</v>
      </c>
      <c r="L12" s="18" t="s">
        <v>541</v>
      </c>
      <c r="M12" s="18">
        <v>6</v>
      </c>
      <c r="N12" s="77" t="s">
        <v>369</v>
      </c>
      <c r="O12" s="55"/>
      <c r="P12" s="55"/>
    </row>
    <row r="13" spans="1:16" s="7" customFormat="1" ht="43.5" customHeight="1">
      <c r="A13" s="96" t="s">
        <v>86</v>
      </c>
      <c r="B13" s="19">
        <v>8</v>
      </c>
      <c r="C13" s="22" t="s">
        <v>84</v>
      </c>
      <c r="D13" s="125" t="s">
        <v>80</v>
      </c>
      <c r="E13" s="14">
        <v>5</v>
      </c>
      <c r="F13" s="14">
        <v>14</v>
      </c>
      <c r="G13" s="14">
        <v>6</v>
      </c>
      <c r="H13" s="14">
        <v>6.5</v>
      </c>
      <c r="I13" s="100">
        <f t="shared" si="0"/>
        <v>26.5</v>
      </c>
      <c r="J13" s="33"/>
      <c r="K13" s="112">
        <v>26.5</v>
      </c>
      <c r="L13" s="18" t="s">
        <v>541</v>
      </c>
      <c r="M13" s="14">
        <v>7</v>
      </c>
      <c r="N13" s="77" t="s">
        <v>81</v>
      </c>
    </row>
    <row r="14" spans="1:16" s="7" customFormat="1" ht="42" customHeight="1">
      <c r="A14" s="79" t="s">
        <v>490</v>
      </c>
      <c r="B14" s="19">
        <v>9</v>
      </c>
      <c r="C14" s="51" t="s">
        <v>373</v>
      </c>
      <c r="D14" s="86" t="s">
        <v>368</v>
      </c>
      <c r="E14" s="14">
        <v>5</v>
      </c>
      <c r="F14" s="14">
        <v>11</v>
      </c>
      <c r="G14" s="14">
        <v>7</v>
      </c>
      <c r="H14" s="14">
        <v>8</v>
      </c>
      <c r="I14" s="38">
        <f t="shared" si="0"/>
        <v>26</v>
      </c>
      <c r="J14" s="33"/>
      <c r="K14" s="38">
        <v>26</v>
      </c>
      <c r="L14" s="18" t="s">
        <v>541</v>
      </c>
      <c r="M14" s="14">
        <v>8</v>
      </c>
      <c r="N14" s="77" t="s">
        <v>369</v>
      </c>
    </row>
    <row r="15" spans="1:16" s="7" customFormat="1" ht="42" customHeight="1">
      <c r="A15" s="79" t="s">
        <v>118</v>
      </c>
      <c r="B15" s="19">
        <v>10</v>
      </c>
      <c r="C15" s="51" t="s">
        <v>114</v>
      </c>
      <c r="D15" s="85" t="s">
        <v>173</v>
      </c>
      <c r="E15" s="14">
        <v>5</v>
      </c>
      <c r="F15" s="14">
        <v>12</v>
      </c>
      <c r="G15" s="14">
        <v>6</v>
      </c>
      <c r="H15" s="14">
        <v>8</v>
      </c>
      <c r="I15" s="38">
        <f t="shared" si="0"/>
        <v>26</v>
      </c>
      <c r="J15" s="33"/>
      <c r="K15" s="38">
        <v>26</v>
      </c>
      <c r="L15" s="18" t="s">
        <v>541</v>
      </c>
      <c r="M15" s="14">
        <v>8</v>
      </c>
      <c r="N15" s="77" t="s">
        <v>115</v>
      </c>
    </row>
    <row r="16" spans="1:16" s="7" customFormat="1" ht="42" customHeight="1">
      <c r="A16" s="116" t="s">
        <v>460</v>
      </c>
      <c r="B16" s="19">
        <v>11</v>
      </c>
      <c r="C16" s="51" t="s">
        <v>336</v>
      </c>
      <c r="D16" s="85" t="s">
        <v>337</v>
      </c>
      <c r="E16" s="14">
        <v>5</v>
      </c>
      <c r="F16" s="14">
        <v>10</v>
      </c>
      <c r="G16" s="14">
        <v>4</v>
      </c>
      <c r="H16" s="14">
        <v>9.5</v>
      </c>
      <c r="I16" s="38">
        <f t="shared" si="0"/>
        <v>23.5</v>
      </c>
      <c r="J16" s="33"/>
      <c r="K16" s="38">
        <v>24</v>
      </c>
      <c r="L16" s="18" t="s">
        <v>541</v>
      </c>
      <c r="M16" s="14">
        <v>9</v>
      </c>
      <c r="N16" s="18" t="s">
        <v>338</v>
      </c>
    </row>
    <row r="17" spans="1:16" s="7" customFormat="1" ht="42" customHeight="1">
      <c r="A17" s="79" t="s">
        <v>253</v>
      </c>
      <c r="B17" s="19">
        <v>12</v>
      </c>
      <c r="C17" s="51" t="s">
        <v>250</v>
      </c>
      <c r="D17" s="85" t="s">
        <v>254</v>
      </c>
      <c r="E17" s="14">
        <v>5</v>
      </c>
      <c r="F17" s="14">
        <v>13</v>
      </c>
      <c r="G17" s="14">
        <v>1</v>
      </c>
      <c r="H17" s="14">
        <v>9</v>
      </c>
      <c r="I17" s="38">
        <f t="shared" si="0"/>
        <v>23</v>
      </c>
      <c r="J17" s="14"/>
      <c r="K17" s="20">
        <v>23</v>
      </c>
      <c r="L17" s="18" t="s">
        <v>541</v>
      </c>
      <c r="M17" s="33">
        <v>10</v>
      </c>
      <c r="N17" s="18" t="s">
        <v>248</v>
      </c>
    </row>
    <row r="18" spans="1:16" s="55" customFormat="1" ht="45" customHeight="1">
      <c r="A18" s="79" t="s">
        <v>494</v>
      </c>
      <c r="B18" s="19">
        <v>13</v>
      </c>
      <c r="C18" s="51" t="s">
        <v>372</v>
      </c>
      <c r="D18" s="86" t="s">
        <v>368</v>
      </c>
      <c r="E18" s="18">
        <v>5</v>
      </c>
      <c r="F18" s="18">
        <v>9</v>
      </c>
      <c r="G18" s="18">
        <v>6</v>
      </c>
      <c r="H18" s="18">
        <v>6</v>
      </c>
      <c r="I18" s="38">
        <f t="shared" si="0"/>
        <v>21</v>
      </c>
      <c r="J18" s="18"/>
      <c r="K18" s="70">
        <v>21</v>
      </c>
      <c r="L18" s="18" t="s">
        <v>541</v>
      </c>
      <c r="M18" s="70">
        <v>11</v>
      </c>
      <c r="N18" s="18" t="s">
        <v>369</v>
      </c>
      <c r="O18" s="7"/>
      <c r="P18" s="7"/>
    </row>
    <row r="19" spans="1:16" s="7" customFormat="1" ht="42" customHeight="1">
      <c r="A19" s="96" t="s">
        <v>56</v>
      </c>
      <c r="B19" s="19">
        <v>14</v>
      </c>
      <c r="C19" s="51" t="s">
        <v>57</v>
      </c>
      <c r="D19" s="86" t="s">
        <v>58</v>
      </c>
      <c r="E19" s="14">
        <v>5</v>
      </c>
      <c r="F19" s="14">
        <v>10</v>
      </c>
      <c r="G19" s="14">
        <v>4</v>
      </c>
      <c r="H19" s="14">
        <v>7</v>
      </c>
      <c r="I19" s="100">
        <f t="shared" si="0"/>
        <v>21</v>
      </c>
      <c r="J19" s="33"/>
      <c r="K19" s="38">
        <v>21</v>
      </c>
      <c r="L19" s="18" t="s">
        <v>541</v>
      </c>
      <c r="M19" s="14">
        <v>11</v>
      </c>
      <c r="N19" s="18" t="s">
        <v>59</v>
      </c>
    </row>
    <row r="20" spans="1:16" s="55" customFormat="1" ht="44.25" customHeight="1">
      <c r="A20" s="79" t="s">
        <v>251</v>
      </c>
      <c r="B20" s="19">
        <v>15</v>
      </c>
      <c r="C20" s="51" t="s">
        <v>247</v>
      </c>
      <c r="D20" s="85" t="s">
        <v>254</v>
      </c>
      <c r="E20" s="18">
        <v>5</v>
      </c>
      <c r="F20" s="18">
        <v>10</v>
      </c>
      <c r="G20" s="18">
        <v>2</v>
      </c>
      <c r="H20" s="18">
        <v>8.5</v>
      </c>
      <c r="I20" s="112">
        <f>F20+G20+H20</f>
        <v>20.5</v>
      </c>
      <c r="J20" s="20"/>
      <c r="K20" s="112">
        <v>20.5</v>
      </c>
      <c r="L20" s="18" t="s">
        <v>541</v>
      </c>
      <c r="M20" s="18">
        <v>12</v>
      </c>
      <c r="N20" s="18" t="s">
        <v>248</v>
      </c>
      <c r="O20" s="7"/>
      <c r="P20" s="7"/>
    </row>
    <row r="21" spans="1:16" s="55" customFormat="1" ht="46.5" customHeight="1">
      <c r="A21" s="96" t="s">
        <v>60</v>
      </c>
      <c r="B21" s="19">
        <v>16</v>
      </c>
      <c r="C21" s="119" t="s">
        <v>47</v>
      </c>
      <c r="D21" s="86" t="s">
        <v>61</v>
      </c>
      <c r="E21" s="18">
        <v>5</v>
      </c>
      <c r="F21" s="18">
        <v>8</v>
      </c>
      <c r="G21" s="18">
        <v>4</v>
      </c>
      <c r="H21" s="18">
        <v>8.5</v>
      </c>
      <c r="I21" s="100">
        <f>F21+G21+H21</f>
        <v>20.5</v>
      </c>
      <c r="J21" s="20"/>
      <c r="K21" s="112">
        <v>20.5</v>
      </c>
      <c r="L21" s="18" t="s">
        <v>541</v>
      </c>
      <c r="M21" s="18">
        <v>12</v>
      </c>
      <c r="N21" s="18" t="s">
        <v>46</v>
      </c>
      <c r="O21" s="7"/>
      <c r="P21" s="7"/>
    </row>
    <row r="22" spans="1:16" s="7" customFormat="1" ht="46.5" customHeight="1">
      <c r="A22" s="79" t="s">
        <v>486</v>
      </c>
      <c r="B22" s="19">
        <v>17</v>
      </c>
      <c r="C22" s="51" t="s">
        <v>367</v>
      </c>
      <c r="D22" s="86" t="s">
        <v>368</v>
      </c>
      <c r="E22" s="14">
        <v>5</v>
      </c>
      <c r="F22" s="18">
        <v>8</v>
      </c>
      <c r="G22" s="18">
        <v>6</v>
      </c>
      <c r="H22" s="18">
        <v>6</v>
      </c>
      <c r="I22" s="38">
        <f t="shared" si="0"/>
        <v>20</v>
      </c>
      <c r="J22" s="20"/>
      <c r="K22" s="38">
        <v>20</v>
      </c>
      <c r="L22" s="18" t="s">
        <v>543</v>
      </c>
      <c r="M22" s="18">
        <v>13</v>
      </c>
      <c r="N22" s="18" t="s">
        <v>369</v>
      </c>
    </row>
    <row r="23" spans="1:16" s="7" customFormat="1" ht="30.75" customHeight="1">
      <c r="A23" s="79" t="s">
        <v>488</v>
      </c>
      <c r="B23" s="19">
        <v>18</v>
      </c>
      <c r="C23" s="51" t="s">
        <v>371</v>
      </c>
      <c r="D23" s="86" t="s">
        <v>368</v>
      </c>
      <c r="E23" s="14">
        <v>5</v>
      </c>
      <c r="F23" s="14">
        <v>10</v>
      </c>
      <c r="G23" s="14">
        <v>8</v>
      </c>
      <c r="H23" s="14">
        <v>2</v>
      </c>
      <c r="I23" s="38">
        <f t="shared" si="0"/>
        <v>20</v>
      </c>
      <c r="J23" s="14"/>
      <c r="K23" s="70">
        <v>20</v>
      </c>
      <c r="L23" s="18" t="s">
        <v>543</v>
      </c>
      <c r="M23" s="68">
        <v>13</v>
      </c>
      <c r="N23" s="18" t="s">
        <v>369</v>
      </c>
    </row>
    <row r="24" spans="1:16" s="7" customFormat="1" ht="42" customHeight="1">
      <c r="A24" s="79" t="s">
        <v>464</v>
      </c>
      <c r="B24" s="19">
        <v>19</v>
      </c>
      <c r="C24" s="51" t="s">
        <v>341</v>
      </c>
      <c r="D24" s="85" t="s">
        <v>337</v>
      </c>
      <c r="E24" s="14">
        <v>5</v>
      </c>
      <c r="F24" s="14">
        <v>8</v>
      </c>
      <c r="G24" s="14">
        <v>2</v>
      </c>
      <c r="H24" s="14">
        <v>10</v>
      </c>
      <c r="I24" s="38">
        <f t="shared" si="0"/>
        <v>20</v>
      </c>
      <c r="J24" s="33"/>
      <c r="K24" s="38">
        <v>20</v>
      </c>
      <c r="L24" s="18" t="s">
        <v>543</v>
      </c>
      <c r="M24" s="14">
        <v>13</v>
      </c>
      <c r="N24" s="18" t="s">
        <v>338</v>
      </c>
    </row>
    <row r="25" spans="1:16" s="7" customFormat="1" ht="42" customHeight="1">
      <c r="A25" s="79" t="s">
        <v>461</v>
      </c>
      <c r="B25" s="19">
        <v>20</v>
      </c>
      <c r="C25" s="22" t="s">
        <v>339</v>
      </c>
      <c r="D25" s="85" t="s">
        <v>337</v>
      </c>
      <c r="E25" s="14">
        <v>5</v>
      </c>
      <c r="F25" s="14">
        <v>7</v>
      </c>
      <c r="G25" s="14">
        <v>2</v>
      </c>
      <c r="H25" s="14">
        <v>10</v>
      </c>
      <c r="I25" s="38">
        <f t="shared" si="0"/>
        <v>19</v>
      </c>
      <c r="J25" s="33"/>
      <c r="K25" s="38">
        <v>19</v>
      </c>
      <c r="L25" s="18" t="s">
        <v>543</v>
      </c>
      <c r="M25" s="14">
        <v>14</v>
      </c>
      <c r="N25" s="18" t="s">
        <v>338</v>
      </c>
    </row>
    <row r="26" spans="1:16" s="7" customFormat="1" ht="42" customHeight="1">
      <c r="A26" s="79" t="s">
        <v>462</v>
      </c>
      <c r="B26" s="19">
        <v>21</v>
      </c>
      <c r="C26" s="51" t="s">
        <v>340</v>
      </c>
      <c r="D26" s="85" t="s">
        <v>337</v>
      </c>
      <c r="E26" s="14">
        <v>5</v>
      </c>
      <c r="F26" s="14">
        <v>7</v>
      </c>
      <c r="G26" s="14">
        <v>0</v>
      </c>
      <c r="H26" s="14">
        <v>10</v>
      </c>
      <c r="I26" s="38">
        <f t="shared" si="0"/>
        <v>17</v>
      </c>
      <c r="J26" s="14"/>
      <c r="K26" s="70">
        <v>17</v>
      </c>
      <c r="L26" s="18" t="s">
        <v>543</v>
      </c>
      <c r="M26" s="68">
        <v>15</v>
      </c>
      <c r="N26" s="18" t="s">
        <v>338</v>
      </c>
    </row>
    <row r="27" spans="1:16" s="55" customFormat="1" ht="45" customHeight="1">
      <c r="A27" s="79" t="s">
        <v>463</v>
      </c>
      <c r="B27" s="19">
        <v>22</v>
      </c>
      <c r="C27" s="51" t="s">
        <v>485</v>
      </c>
      <c r="D27" s="85" t="s">
        <v>337</v>
      </c>
      <c r="E27" s="18">
        <v>5</v>
      </c>
      <c r="F27" s="18">
        <v>8</v>
      </c>
      <c r="G27" s="18">
        <v>2</v>
      </c>
      <c r="H27" s="18">
        <v>7</v>
      </c>
      <c r="I27" s="38">
        <f t="shared" si="0"/>
        <v>17</v>
      </c>
      <c r="J27" s="18"/>
      <c r="K27" s="70">
        <v>17</v>
      </c>
      <c r="L27" s="18" t="s">
        <v>543</v>
      </c>
      <c r="M27" s="70">
        <v>15</v>
      </c>
      <c r="N27" s="18" t="s">
        <v>338</v>
      </c>
    </row>
    <row r="28" spans="1:16" s="55" customFormat="1" ht="44.25" customHeight="1">
      <c r="A28" s="132" t="s">
        <v>60</v>
      </c>
      <c r="B28" s="19">
        <v>23</v>
      </c>
      <c r="C28" s="51" t="s">
        <v>87</v>
      </c>
      <c r="D28" s="133" t="s">
        <v>88</v>
      </c>
      <c r="E28" s="18">
        <v>5</v>
      </c>
      <c r="F28" s="18">
        <v>6</v>
      </c>
      <c r="G28" s="18">
        <v>4</v>
      </c>
      <c r="H28" s="18">
        <v>6</v>
      </c>
      <c r="I28" s="100">
        <f t="shared" si="0"/>
        <v>16</v>
      </c>
      <c r="J28" s="20"/>
      <c r="K28" s="38">
        <v>16</v>
      </c>
      <c r="L28" s="18" t="s">
        <v>543</v>
      </c>
      <c r="M28" s="18">
        <v>16</v>
      </c>
      <c r="N28" s="18" t="s">
        <v>89</v>
      </c>
    </row>
    <row r="29" spans="1:16" s="55" customFormat="1" ht="61.5" customHeight="1">
      <c r="A29" s="19" t="s">
        <v>252</v>
      </c>
      <c r="B29" s="19">
        <v>24</v>
      </c>
      <c r="C29" s="22" t="s">
        <v>249</v>
      </c>
      <c r="D29" s="89" t="s">
        <v>254</v>
      </c>
      <c r="E29" s="14">
        <v>5</v>
      </c>
      <c r="F29" s="14">
        <v>9</v>
      </c>
      <c r="G29" s="14">
        <v>2</v>
      </c>
      <c r="H29" s="14">
        <v>5</v>
      </c>
      <c r="I29" s="42">
        <f t="shared" si="0"/>
        <v>16</v>
      </c>
      <c r="J29" s="33"/>
      <c r="K29" s="42">
        <v>16</v>
      </c>
      <c r="L29" s="14" t="s">
        <v>543</v>
      </c>
      <c r="M29" s="14">
        <v>16</v>
      </c>
      <c r="N29" s="14" t="s">
        <v>248</v>
      </c>
    </row>
    <row r="30" spans="1:16">
      <c r="A30" s="94"/>
      <c r="B30" s="94"/>
      <c r="C30" s="93"/>
      <c r="D30" s="93"/>
      <c r="E30" s="94"/>
      <c r="F30" s="94"/>
      <c r="G30" s="94"/>
      <c r="H30" s="94"/>
      <c r="I30" s="102"/>
      <c r="J30" s="94"/>
    </row>
    <row r="31" spans="1:16">
      <c r="A31" s="94"/>
      <c r="B31" s="94"/>
      <c r="C31" s="93"/>
      <c r="D31" s="93"/>
      <c r="E31" s="94"/>
      <c r="F31" s="94"/>
      <c r="G31" s="94"/>
      <c r="H31" s="94"/>
      <c r="I31" s="102"/>
      <c r="J31" s="94"/>
    </row>
    <row r="32" spans="1:16">
      <c r="A32" s="94"/>
      <c r="B32" s="94"/>
      <c r="C32" s="93"/>
      <c r="D32" s="93"/>
      <c r="E32" s="94"/>
      <c r="F32" s="94"/>
      <c r="G32" s="94"/>
      <c r="H32" s="94"/>
      <c r="I32" s="102"/>
      <c r="J32" s="94"/>
    </row>
    <row r="33" spans="1:10">
      <c r="A33" s="94"/>
      <c r="B33" s="94"/>
      <c r="C33" s="93"/>
      <c r="D33" s="93"/>
      <c r="E33" s="94"/>
      <c r="F33" s="94"/>
      <c r="G33" s="94"/>
      <c r="H33" s="94"/>
      <c r="I33" s="102"/>
      <c r="J33" s="94"/>
    </row>
    <row r="34" spans="1:10">
      <c r="A34" s="94"/>
      <c r="B34" s="94"/>
      <c r="C34" s="93"/>
      <c r="D34" s="93"/>
      <c r="E34" s="94"/>
      <c r="F34" s="94"/>
      <c r="G34" s="94"/>
      <c r="H34" s="94"/>
      <c r="I34" s="102"/>
      <c r="J34" s="94"/>
    </row>
    <row r="35" spans="1:10">
      <c r="A35" s="94"/>
      <c r="B35" s="94"/>
      <c r="C35" s="93"/>
      <c r="D35" s="93"/>
      <c r="E35" s="94"/>
      <c r="F35" s="94"/>
      <c r="G35" s="94"/>
      <c r="H35" s="94"/>
      <c r="I35" s="102"/>
      <c r="J35" s="94"/>
    </row>
    <row r="36" spans="1:10">
      <c r="A36" s="94"/>
      <c r="B36" s="94"/>
      <c r="C36" s="93"/>
      <c r="D36" s="93"/>
      <c r="E36" s="94"/>
      <c r="F36" s="94"/>
      <c r="G36" s="94"/>
      <c r="H36" s="94"/>
      <c r="I36" s="102"/>
      <c r="J36" s="94"/>
    </row>
    <row r="37" spans="1:10">
      <c r="A37" s="94"/>
      <c r="B37" s="94"/>
      <c r="C37" s="93"/>
      <c r="D37" s="93"/>
      <c r="E37" s="94"/>
      <c r="F37" s="94"/>
      <c r="G37" s="94"/>
      <c r="H37" s="94"/>
      <c r="I37" s="102"/>
      <c r="J37" s="94"/>
    </row>
    <row r="38" spans="1:10">
      <c r="A38" s="94"/>
      <c r="B38" s="94"/>
      <c r="C38" s="93"/>
      <c r="D38" s="93"/>
      <c r="E38" s="94"/>
      <c r="F38" s="94"/>
      <c r="G38" s="94"/>
      <c r="H38" s="94"/>
      <c r="I38" s="102"/>
      <c r="J38" s="94"/>
    </row>
    <row r="39" spans="1:10">
      <c r="A39" s="94"/>
      <c r="B39" s="94"/>
      <c r="C39" s="93"/>
      <c r="D39" s="93"/>
      <c r="E39" s="94"/>
      <c r="F39" s="94"/>
      <c r="G39" s="94"/>
      <c r="H39" s="94"/>
      <c r="I39" s="102"/>
      <c r="J39" s="94"/>
    </row>
    <row r="40" spans="1:10">
      <c r="A40" s="94"/>
      <c r="B40" s="94"/>
      <c r="C40" s="93"/>
      <c r="D40" s="93"/>
      <c r="E40" s="94"/>
      <c r="F40" s="94"/>
      <c r="G40" s="94"/>
      <c r="H40" s="94"/>
      <c r="I40" s="102"/>
      <c r="J40" s="94"/>
    </row>
    <row r="41" spans="1:10">
      <c r="A41" s="94"/>
      <c r="B41" s="94"/>
      <c r="C41" s="93"/>
      <c r="D41" s="93"/>
      <c r="E41" s="94"/>
      <c r="F41" s="94"/>
      <c r="G41" s="94"/>
      <c r="H41" s="94"/>
      <c r="I41" s="102"/>
      <c r="J41" s="94"/>
    </row>
  </sheetData>
  <sortState ref="A20:N21">
    <sortCondition ref="C20:C21"/>
  </sortState>
  <mergeCells count="4">
    <mergeCell ref="A4:D4"/>
    <mergeCell ref="A1:N1"/>
    <mergeCell ref="A2:N2"/>
    <mergeCell ref="A3:N3"/>
  </mergeCells>
  <pageMargins left="0.7" right="0.7" top="0.75" bottom="0.75" header="0.3" footer="0.3"/>
  <pageSetup paperSize="9" scale="38" orientation="portrait" horizontalDpi="180" verticalDpi="180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43"/>
  <sheetViews>
    <sheetView tabSelected="1" workbookViewId="0">
      <selection activeCell="I22" sqref="I22"/>
    </sheetView>
  </sheetViews>
  <sheetFormatPr defaultRowHeight="15"/>
  <cols>
    <col min="1" max="1" width="20" customWidth="1"/>
    <col min="2" max="2" width="5.28515625" customWidth="1"/>
    <col min="3" max="3" width="38.140625" customWidth="1"/>
    <col min="4" max="4" width="54" customWidth="1"/>
    <col min="5" max="5" width="8" customWidth="1"/>
    <col min="6" max="6" width="11.5703125" style="1" customWidth="1"/>
    <col min="7" max="7" width="11" style="1" customWidth="1"/>
    <col min="9" max="9" width="7.7109375" customWidth="1"/>
    <col min="11" max="11" width="13.85546875" customWidth="1"/>
    <col min="12" max="12" width="11.140625" customWidth="1"/>
    <col min="13" max="13" width="36.85546875" customWidth="1"/>
  </cols>
  <sheetData>
    <row r="1" spans="1:13" s="2" customFormat="1" ht="15.75" customHeight="1">
      <c r="A1" s="153" t="s">
        <v>27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</row>
    <row r="2" spans="1:13" s="2" customFormat="1" ht="15.75" customHeight="1">
      <c r="A2" s="153" t="s">
        <v>23</v>
      </c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</row>
    <row r="3" spans="1:13" s="2" customFormat="1" ht="15.75" customHeight="1">
      <c r="A3" s="153" t="s">
        <v>24</v>
      </c>
      <c r="B3" s="153"/>
      <c r="C3" s="153"/>
      <c r="D3" s="153"/>
      <c r="E3" s="153"/>
      <c r="F3" s="153"/>
      <c r="G3" s="153"/>
      <c r="H3" s="153"/>
      <c r="I3" s="153"/>
      <c r="J3" s="153"/>
      <c r="K3" s="153"/>
      <c r="L3" s="153"/>
      <c r="M3" s="153"/>
    </row>
    <row r="4" spans="1:13" s="2" customFormat="1" ht="15.75" customHeight="1">
      <c r="A4" s="151" t="s">
        <v>43</v>
      </c>
      <c r="B4" s="152"/>
      <c r="C4" s="152"/>
      <c r="D4" s="152"/>
      <c r="E4" s="3"/>
      <c r="F4" s="3"/>
      <c r="G4" s="3"/>
      <c r="H4" s="4"/>
      <c r="I4" s="3"/>
      <c r="J4" s="17"/>
      <c r="K4" s="16"/>
      <c r="L4" s="15"/>
      <c r="M4" s="5"/>
    </row>
    <row r="5" spans="1:13" s="2" customFormat="1" ht="63">
      <c r="A5" s="23" t="s">
        <v>10</v>
      </c>
      <c r="B5" s="23" t="s">
        <v>0</v>
      </c>
      <c r="C5" s="23" t="s">
        <v>1</v>
      </c>
      <c r="D5" s="23" t="s">
        <v>26</v>
      </c>
      <c r="E5" s="23" t="s">
        <v>2</v>
      </c>
      <c r="F5" s="23" t="s">
        <v>38</v>
      </c>
      <c r="G5" s="23" t="s">
        <v>39</v>
      </c>
      <c r="H5" s="24" t="s">
        <v>3</v>
      </c>
      <c r="I5" s="23" t="s">
        <v>4</v>
      </c>
      <c r="J5" s="28" t="s">
        <v>5</v>
      </c>
      <c r="K5" s="23" t="s">
        <v>6</v>
      </c>
      <c r="L5" s="23" t="s">
        <v>7</v>
      </c>
      <c r="M5" s="29" t="s">
        <v>8</v>
      </c>
    </row>
    <row r="6" spans="1:13" s="2" customFormat="1" ht="38.25" customHeight="1">
      <c r="A6" s="79" t="s">
        <v>206</v>
      </c>
      <c r="B6" s="19">
        <v>1</v>
      </c>
      <c r="C6" s="22" t="s">
        <v>161</v>
      </c>
      <c r="D6" s="88" t="s">
        <v>173</v>
      </c>
      <c r="E6" s="14">
        <v>9</v>
      </c>
      <c r="F6" s="18">
        <v>44</v>
      </c>
      <c r="G6" s="18">
        <v>10</v>
      </c>
      <c r="H6" s="18">
        <f t="shared" ref="H6:J29" si="0">F6+G6</f>
        <v>54</v>
      </c>
      <c r="I6" s="33"/>
      <c r="J6" s="18">
        <v>54</v>
      </c>
      <c r="K6" s="14" t="s">
        <v>542</v>
      </c>
      <c r="L6" s="14">
        <v>1</v>
      </c>
      <c r="M6" s="14" t="s">
        <v>124</v>
      </c>
    </row>
    <row r="7" spans="1:13" s="2" customFormat="1" ht="43.5" customHeight="1">
      <c r="A7" s="19" t="s">
        <v>521</v>
      </c>
      <c r="B7" s="19">
        <v>2</v>
      </c>
      <c r="C7" s="22" t="s">
        <v>434</v>
      </c>
      <c r="D7" s="86" t="s">
        <v>368</v>
      </c>
      <c r="E7" s="14">
        <v>9</v>
      </c>
      <c r="F7" s="18">
        <v>46</v>
      </c>
      <c r="G7" s="18">
        <v>8</v>
      </c>
      <c r="H7" s="18">
        <f t="shared" si="0"/>
        <v>54</v>
      </c>
      <c r="I7" s="18"/>
      <c r="J7" s="18">
        <v>54</v>
      </c>
      <c r="K7" s="14" t="s">
        <v>542</v>
      </c>
      <c r="L7" s="92">
        <v>1</v>
      </c>
      <c r="M7" s="77" t="s">
        <v>369</v>
      </c>
    </row>
    <row r="8" spans="1:13" s="2" customFormat="1" ht="39.75" customHeight="1">
      <c r="A8" s="79" t="s">
        <v>516</v>
      </c>
      <c r="B8" s="19">
        <v>3</v>
      </c>
      <c r="C8" s="69" t="s">
        <v>429</v>
      </c>
      <c r="D8" s="86" t="s">
        <v>368</v>
      </c>
      <c r="E8" s="18">
        <v>9</v>
      </c>
      <c r="F8" s="18">
        <v>44</v>
      </c>
      <c r="G8" s="18">
        <v>9</v>
      </c>
      <c r="H8" s="18">
        <f t="shared" si="0"/>
        <v>53</v>
      </c>
      <c r="I8" s="14"/>
      <c r="J8" s="18">
        <v>53</v>
      </c>
      <c r="K8" s="14" t="s">
        <v>542</v>
      </c>
      <c r="L8" s="14">
        <v>2</v>
      </c>
      <c r="M8" s="14" t="s">
        <v>369</v>
      </c>
    </row>
    <row r="9" spans="1:13" s="2" customFormat="1" ht="38.25" customHeight="1">
      <c r="A9" s="19" t="s">
        <v>518</v>
      </c>
      <c r="B9" s="19">
        <v>4</v>
      </c>
      <c r="C9" s="69" t="s">
        <v>431</v>
      </c>
      <c r="D9" s="86" t="s">
        <v>368</v>
      </c>
      <c r="E9" s="14">
        <v>9</v>
      </c>
      <c r="F9" s="18">
        <v>45</v>
      </c>
      <c r="G9" s="18">
        <v>7</v>
      </c>
      <c r="H9" s="18">
        <f t="shared" si="0"/>
        <v>52</v>
      </c>
      <c r="I9" s="14"/>
      <c r="J9" s="18">
        <v>52</v>
      </c>
      <c r="K9" s="14" t="s">
        <v>542</v>
      </c>
      <c r="L9" s="33">
        <v>3</v>
      </c>
      <c r="M9" s="77" t="s">
        <v>369</v>
      </c>
    </row>
    <row r="10" spans="1:13" s="2" customFormat="1" ht="42" customHeight="1">
      <c r="A10" s="19" t="s">
        <v>311</v>
      </c>
      <c r="B10" s="19">
        <v>5</v>
      </c>
      <c r="C10" s="69" t="s">
        <v>289</v>
      </c>
      <c r="D10" s="88" t="s">
        <v>297</v>
      </c>
      <c r="E10" s="18">
        <v>9</v>
      </c>
      <c r="F10" s="18">
        <v>43</v>
      </c>
      <c r="G10" s="18">
        <v>9</v>
      </c>
      <c r="H10" s="18">
        <f t="shared" si="0"/>
        <v>52</v>
      </c>
      <c r="I10" s="14"/>
      <c r="J10" s="18">
        <v>52</v>
      </c>
      <c r="K10" s="14" t="s">
        <v>542</v>
      </c>
      <c r="L10" s="33">
        <v>3</v>
      </c>
      <c r="M10" s="77" t="s">
        <v>280</v>
      </c>
    </row>
    <row r="11" spans="1:13" s="2" customFormat="1" ht="43.5" customHeight="1">
      <c r="A11" s="79" t="s">
        <v>308</v>
      </c>
      <c r="B11" s="19">
        <v>6</v>
      </c>
      <c r="C11" s="22" t="s">
        <v>286</v>
      </c>
      <c r="D11" s="88" t="s">
        <v>297</v>
      </c>
      <c r="E11" s="14">
        <v>9</v>
      </c>
      <c r="F11" s="18">
        <v>43</v>
      </c>
      <c r="G11" s="18">
        <v>9</v>
      </c>
      <c r="H11" s="18">
        <f t="shared" si="0"/>
        <v>52</v>
      </c>
      <c r="I11" s="20"/>
      <c r="J11" s="18">
        <v>52</v>
      </c>
      <c r="K11" s="14" t="s">
        <v>542</v>
      </c>
      <c r="L11" s="18">
        <v>3</v>
      </c>
      <c r="M11" s="18" t="s">
        <v>280</v>
      </c>
    </row>
    <row r="12" spans="1:13" s="2" customFormat="1" ht="38.25" customHeight="1">
      <c r="A12" s="79" t="s">
        <v>208</v>
      </c>
      <c r="B12" s="19">
        <v>7</v>
      </c>
      <c r="C12" s="22" t="s">
        <v>163</v>
      </c>
      <c r="D12" s="88" t="s">
        <v>173</v>
      </c>
      <c r="E12" s="14">
        <v>9</v>
      </c>
      <c r="F12" s="18">
        <v>42</v>
      </c>
      <c r="G12" s="18">
        <v>10</v>
      </c>
      <c r="H12" s="18">
        <f t="shared" si="0"/>
        <v>52</v>
      </c>
      <c r="I12" s="33"/>
      <c r="J12" s="18">
        <v>52</v>
      </c>
      <c r="K12" s="14" t="s">
        <v>542</v>
      </c>
      <c r="L12" s="14">
        <v>3</v>
      </c>
      <c r="M12" s="18" t="s">
        <v>124</v>
      </c>
    </row>
    <row r="13" spans="1:13" s="2" customFormat="1" ht="41.25" customHeight="1">
      <c r="A13" s="79" t="s">
        <v>517</v>
      </c>
      <c r="B13" s="19">
        <v>8</v>
      </c>
      <c r="C13" s="72" t="s">
        <v>430</v>
      </c>
      <c r="D13" s="86" t="s">
        <v>368</v>
      </c>
      <c r="E13" s="14">
        <v>9</v>
      </c>
      <c r="F13" s="18">
        <v>43</v>
      </c>
      <c r="G13" s="18">
        <v>8</v>
      </c>
      <c r="H13" s="18">
        <f t="shared" si="0"/>
        <v>51</v>
      </c>
      <c r="I13" s="33"/>
      <c r="J13" s="18">
        <v>51</v>
      </c>
      <c r="K13" s="14" t="s">
        <v>541</v>
      </c>
      <c r="L13" s="14">
        <v>4</v>
      </c>
      <c r="M13" s="14" t="s">
        <v>369</v>
      </c>
    </row>
    <row r="14" spans="1:13" s="2" customFormat="1" ht="42" customHeight="1">
      <c r="A14" s="79" t="s">
        <v>205</v>
      </c>
      <c r="B14" s="19">
        <v>9</v>
      </c>
      <c r="C14" s="69" t="s">
        <v>160</v>
      </c>
      <c r="D14" s="88" t="s">
        <v>173</v>
      </c>
      <c r="E14" s="18">
        <v>9</v>
      </c>
      <c r="F14" s="18">
        <v>42</v>
      </c>
      <c r="G14" s="18">
        <v>9</v>
      </c>
      <c r="H14" s="18">
        <f t="shared" si="0"/>
        <v>51</v>
      </c>
      <c r="I14" s="14"/>
      <c r="J14" s="18">
        <v>51</v>
      </c>
      <c r="K14" s="14" t="s">
        <v>541</v>
      </c>
      <c r="L14" s="14">
        <v>4</v>
      </c>
      <c r="M14" s="18" t="s">
        <v>124</v>
      </c>
    </row>
    <row r="15" spans="1:13" s="2" customFormat="1" ht="41.25" customHeight="1">
      <c r="A15" s="79" t="s">
        <v>207</v>
      </c>
      <c r="B15" s="19">
        <v>10</v>
      </c>
      <c r="C15" s="124" t="s">
        <v>162</v>
      </c>
      <c r="D15" s="88" t="s">
        <v>173</v>
      </c>
      <c r="E15" s="14">
        <v>9</v>
      </c>
      <c r="F15" s="18">
        <v>41</v>
      </c>
      <c r="G15" s="18">
        <v>10</v>
      </c>
      <c r="H15" s="18">
        <f t="shared" si="0"/>
        <v>51</v>
      </c>
      <c r="I15" s="14"/>
      <c r="J15" s="18">
        <v>51</v>
      </c>
      <c r="K15" s="14" t="s">
        <v>541</v>
      </c>
      <c r="L15" s="33">
        <v>4</v>
      </c>
      <c r="M15" s="18" t="s">
        <v>124</v>
      </c>
    </row>
    <row r="16" spans="1:13" s="2" customFormat="1" ht="39.75" customHeight="1">
      <c r="A16" s="79" t="s">
        <v>522</v>
      </c>
      <c r="B16" s="19">
        <v>11</v>
      </c>
      <c r="C16" s="35" t="s">
        <v>435</v>
      </c>
      <c r="D16" s="86" t="s">
        <v>368</v>
      </c>
      <c r="E16" s="18">
        <v>9</v>
      </c>
      <c r="F16" s="18">
        <v>42</v>
      </c>
      <c r="G16" s="18">
        <v>9</v>
      </c>
      <c r="H16" s="18">
        <f t="shared" si="0"/>
        <v>51</v>
      </c>
      <c r="I16" s="33"/>
      <c r="J16" s="18">
        <v>51</v>
      </c>
      <c r="K16" s="14" t="s">
        <v>541</v>
      </c>
      <c r="L16" s="14">
        <v>4</v>
      </c>
      <c r="M16" s="18" t="s">
        <v>369</v>
      </c>
    </row>
    <row r="17" spans="1:21" s="2" customFormat="1" ht="40.5" customHeight="1">
      <c r="A17" s="79" t="s">
        <v>520</v>
      </c>
      <c r="B17" s="19">
        <v>12</v>
      </c>
      <c r="C17" s="69" t="s">
        <v>433</v>
      </c>
      <c r="D17" s="86" t="s">
        <v>368</v>
      </c>
      <c r="E17" s="18">
        <v>9</v>
      </c>
      <c r="F17" s="18">
        <v>41</v>
      </c>
      <c r="G17" s="18">
        <v>8</v>
      </c>
      <c r="H17" s="18">
        <f t="shared" si="0"/>
        <v>49</v>
      </c>
      <c r="I17" s="14"/>
      <c r="J17" s="18">
        <v>49</v>
      </c>
      <c r="K17" s="14" t="s">
        <v>543</v>
      </c>
      <c r="L17" s="33">
        <v>5</v>
      </c>
      <c r="M17" s="18" t="s">
        <v>369</v>
      </c>
    </row>
    <row r="18" spans="1:21" s="2" customFormat="1" ht="57" customHeight="1">
      <c r="A18" s="79" t="s">
        <v>309</v>
      </c>
      <c r="B18" s="19">
        <v>13</v>
      </c>
      <c r="C18" s="69" t="s">
        <v>287</v>
      </c>
      <c r="D18" s="88" t="s">
        <v>297</v>
      </c>
      <c r="E18" s="14">
        <v>9</v>
      </c>
      <c r="F18" s="18">
        <v>40</v>
      </c>
      <c r="G18" s="18">
        <v>9</v>
      </c>
      <c r="H18" s="18">
        <f t="shared" si="0"/>
        <v>49</v>
      </c>
      <c r="I18" s="18"/>
      <c r="J18" s="18">
        <v>49</v>
      </c>
      <c r="K18" s="14" t="s">
        <v>543</v>
      </c>
      <c r="L18" s="20">
        <v>5</v>
      </c>
      <c r="M18" s="18" t="s">
        <v>280</v>
      </c>
    </row>
    <row r="19" spans="1:21" s="2" customFormat="1" ht="45.75" customHeight="1">
      <c r="A19" s="79" t="s">
        <v>523</v>
      </c>
      <c r="B19" s="19">
        <v>14</v>
      </c>
      <c r="C19" s="22" t="s">
        <v>436</v>
      </c>
      <c r="D19" s="86" t="s">
        <v>368</v>
      </c>
      <c r="E19" s="14">
        <v>9</v>
      </c>
      <c r="F19" s="18">
        <v>40</v>
      </c>
      <c r="G19" s="18">
        <v>7</v>
      </c>
      <c r="H19" s="18">
        <f t="shared" si="0"/>
        <v>47</v>
      </c>
      <c r="I19" s="20"/>
      <c r="J19" s="18">
        <v>47</v>
      </c>
      <c r="K19" s="14" t="s">
        <v>543</v>
      </c>
      <c r="L19" s="18">
        <v>6</v>
      </c>
      <c r="M19" s="18" t="s">
        <v>369</v>
      </c>
    </row>
    <row r="20" spans="1:21" s="2" customFormat="1" ht="42" customHeight="1">
      <c r="A20" s="79" t="s">
        <v>310</v>
      </c>
      <c r="B20" s="19">
        <v>15</v>
      </c>
      <c r="C20" s="22" t="s">
        <v>288</v>
      </c>
      <c r="D20" s="88" t="s">
        <v>297</v>
      </c>
      <c r="E20" s="14">
        <v>9</v>
      </c>
      <c r="F20" s="18">
        <v>41</v>
      </c>
      <c r="G20" s="18">
        <v>6</v>
      </c>
      <c r="H20" s="18">
        <f t="shared" si="0"/>
        <v>47</v>
      </c>
      <c r="I20" s="20"/>
      <c r="J20" s="18">
        <v>47</v>
      </c>
      <c r="K20" s="14" t="s">
        <v>543</v>
      </c>
      <c r="L20" s="18">
        <v>6</v>
      </c>
      <c r="M20" s="18" t="s">
        <v>280</v>
      </c>
    </row>
    <row r="21" spans="1:21" s="2" customFormat="1" ht="43.5" customHeight="1">
      <c r="A21" s="79" t="s">
        <v>307</v>
      </c>
      <c r="B21" s="19">
        <v>16</v>
      </c>
      <c r="C21" s="69" t="s">
        <v>285</v>
      </c>
      <c r="D21" s="88" t="s">
        <v>297</v>
      </c>
      <c r="E21" s="14">
        <v>9</v>
      </c>
      <c r="F21" s="18">
        <v>37</v>
      </c>
      <c r="G21" s="18">
        <v>8</v>
      </c>
      <c r="H21" s="18">
        <f t="shared" si="0"/>
        <v>45</v>
      </c>
      <c r="I21" s="18"/>
      <c r="J21" s="18">
        <v>45</v>
      </c>
      <c r="K21" s="14" t="s">
        <v>543</v>
      </c>
      <c r="L21" s="18">
        <v>7</v>
      </c>
      <c r="M21" s="18" t="s">
        <v>280</v>
      </c>
    </row>
    <row r="22" spans="1:21" s="2" customFormat="1" ht="38.25" customHeight="1">
      <c r="A22" s="79" t="s">
        <v>524</v>
      </c>
      <c r="B22" s="19">
        <v>17</v>
      </c>
      <c r="C22" s="22" t="s">
        <v>437</v>
      </c>
      <c r="D22" s="86" t="s">
        <v>368</v>
      </c>
      <c r="E22" s="14">
        <v>9</v>
      </c>
      <c r="F22" s="18">
        <v>36</v>
      </c>
      <c r="G22" s="18">
        <v>6</v>
      </c>
      <c r="H22" s="18">
        <f t="shared" si="0"/>
        <v>42</v>
      </c>
      <c r="I22" s="33"/>
      <c r="J22" s="18">
        <v>42</v>
      </c>
      <c r="K22" s="14" t="s">
        <v>543</v>
      </c>
      <c r="L22" s="14">
        <v>8</v>
      </c>
      <c r="M22" s="18" t="s">
        <v>369</v>
      </c>
    </row>
    <row r="23" spans="1:21" s="2" customFormat="1" ht="42" customHeight="1">
      <c r="A23" s="79" t="s">
        <v>82</v>
      </c>
      <c r="B23" s="19">
        <v>18</v>
      </c>
      <c r="C23" s="69" t="s">
        <v>79</v>
      </c>
      <c r="D23" s="125" t="s">
        <v>80</v>
      </c>
      <c r="E23" s="18">
        <v>9</v>
      </c>
      <c r="F23" s="18">
        <v>29</v>
      </c>
      <c r="G23" s="18">
        <v>7.5</v>
      </c>
      <c r="H23" s="18">
        <f t="shared" si="0"/>
        <v>36.5</v>
      </c>
      <c r="I23" s="14"/>
      <c r="J23" s="18">
        <f t="shared" si="0"/>
        <v>36.5</v>
      </c>
      <c r="K23" s="14" t="s">
        <v>543</v>
      </c>
      <c r="L23" s="14">
        <v>9</v>
      </c>
      <c r="M23" s="18" t="s">
        <v>81</v>
      </c>
    </row>
    <row r="24" spans="1:21" s="2" customFormat="1" ht="41.25" customHeight="1">
      <c r="A24" s="79" t="s">
        <v>519</v>
      </c>
      <c r="B24" s="19">
        <v>19</v>
      </c>
      <c r="C24" s="72" t="s">
        <v>432</v>
      </c>
      <c r="D24" s="86" t="s">
        <v>368</v>
      </c>
      <c r="E24" s="14">
        <v>9</v>
      </c>
      <c r="F24" s="18">
        <v>30</v>
      </c>
      <c r="G24" s="18">
        <v>6</v>
      </c>
      <c r="H24" s="18">
        <f t="shared" si="0"/>
        <v>36</v>
      </c>
      <c r="I24" s="33"/>
      <c r="J24" s="18">
        <v>36</v>
      </c>
      <c r="K24" s="14" t="s">
        <v>543</v>
      </c>
      <c r="L24" s="14">
        <v>10</v>
      </c>
      <c r="M24" s="18" t="s">
        <v>369</v>
      </c>
    </row>
    <row r="25" spans="1:21" s="2" customFormat="1" ht="39.75" customHeight="1">
      <c r="A25" s="116" t="s">
        <v>473</v>
      </c>
      <c r="B25" s="19">
        <v>20</v>
      </c>
      <c r="C25" s="22" t="s">
        <v>360</v>
      </c>
      <c r="D25" s="85" t="s">
        <v>337</v>
      </c>
      <c r="E25" s="18">
        <v>9</v>
      </c>
      <c r="F25" s="18">
        <v>23</v>
      </c>
      <c r="G25" s="18">
        <v>10</v>
      </c>
      <c r="H25" s="18">
        <f t="shared" si="0"/>
        <v>33</v>
      </c>
      <c r="I25" s="33"/>
      <c r="J25" s="18">
        <v>33</v>
      </c>
      <c r="K25" s="14" t="s">
        <v>543</v>
      </c>
      <c r="L25" s="14">
        <v>11</v>
      </c>
      <c r="M25" s="18" t="s">
        <v>338</v>
      </c>
    </row>
    <row r="26" spans="1:21" s="2" customFormat="1" ht="40.5" customHeight="1">
      <c r="A26" s="116" t="s">
        <v>472</v>
      </c>
      <c r="B26" s="19">
        <v>21</v>
      </c>
      <c r="C26" s="69" t="s">
        <v>359</v>
      </c>
      <c r="D26" s="85" t="s">
        <v>337</v>
      </c>
      <c r="E26" s="18">
        <v>9</v>
      </c>
      <c r="F26" s="18">
        <v>22</v>
      </c>
      <c r="G26" s="18">
        <v>8</v>
      </c>
      <c r="H26" s="18">
        <f t="shared" si="0"/>
        <v>30</v>
      </c>
      <c r="I26" s="14"/>
      <c r="J26" s="18">
        <v>30</v>
      </c>
      <c r="K26" s="14" t="s">
        <v>543</v>
      </c>
      <c r="L26" s="14">
        <v>12</v>
      </c>
      <c r="M26" s="18" t="s">
        <v>338</v>
      </c>
    </row>
    <row r="27" spans="1:21" s="2" customFormat="1" ht="57" customHeight="1">
      <c r="A27" s="116" t="s">
        <v>474</v>
      </c>
      <c r="B27" s="19">
        <v>22</v>
      </c>
      <c r="C27" s="69" t="s">
        <v>361</v>
      </c>
      <c r="D27" s="85" t="s">
        <v>337</v>
      </c>
      <c r="E27" s="14">
        <v>9</v>
      </c>
      <c r="F27" s="18">
        <v>19</v>
      </c>
      <c r="G27" s="18">
        <v>10</v>
      </c>
      <c r="H27" s="18">
        <f t="shared" si="0"/>
        <v>29</v>
      </c>
      <c r="I27" s="18"/>
      <c r="J27" s="18">
        <v>29</v>
      </c>
      <c r="K27" s="14" t="s">
        <v>543</v>
      </c>
      <c r="L27" s="20">
        <v>13</v>
      </c>
      <c r="M27" s="18" t="s">
        <v>338</v>
      </c>
    </row>
    <row r="28" spans="1:21" s="2" customFormat="1" ht="45.75" customHeight="1">
      <c r="A28" s="79" t="s">
        <v>227</v>
      </c>
      <c r="B28" s="19">
        <v>23</v>
      </c>
      <c r="C28" s="69" t="s">
        <v>224</v>
      </c>
      <c r="D28" s="85" t="s">
        <v>220</v>
      </c>
      <c r="E28" s="14">
        <v>9</v>
      </c>
      <c r="F28" s="18">
        <v>11</v>
      </c>
      <c r="G28" s="18">
        <v>9</v>
      </c>
      <c r="H28" s="18">
        <f t="shared" si="0"/>
        <v>20</v>
      </c>
      <c r="I28" s="18"/>
      <c r="J28" s="18">
        <v>20</v>
      </c>
      <c r="K28" s="14" t="s">
        <v>543</v>
      </c>
      <c r="L28" s="18">
        <v>14</v>
      </c>
      <c r="M28" s="18" t="s">
        <v>219</v>
      </c>
    </row>
    <row r="29" spans="1:21" s="2" customFormat="1" ht="42" customHeight="1">
      <c r="A29" s="79" t="s">
        <v>226</v>
      </c>
      <c r="B29" s="19">
        <v>24</v>
      </c>
      <c r="C29" s="22" t="s">
        <v>225</v>
      </c>
      <c r="D29" s="85" t="s">
        <v>220</v>
      </c>
      <c r="E29" s="14">
        <v>9</v>
      </c>
      <c r="F29" s="18">
        <v>5</v>
      </c>
      <c r="G29" s="18">
        <v>9</v>
      </c>
      <c r="H29" s="18">
        <f t="shared" si="0"/>
        <v>14</v>
      </c>
      <c r="I29" s="20"/>
      <c r="J29" s="18">
        <v>14</v>
      </c>
      <c r="K29" s="14" t="s">
        <v>543</v>
      </c>
      <c r="L29" s="18">
        <v>15</v>
      </c>
      <c r="M29" s="18" t="s">
        <v>219</v>
      </c>
    </row>
    <row r="30" spans="1:21" s="2" customFormat="1" ht="36" customHeight="1">
      <c r="A30" s="79"/>
      <c r="B30" s="19"/>
      <c r="C30" s="51"/>
      <c r="D30" s="85"/>
      <c r="E30" s="18">
        <v>9</v>
      </c>
      <c r="F30" s="18"/>
      <c r="G30" s="18"/>
      <c r="H30" s="18">
        <f t="shared" ref="H30:H43" si="1">F30+G30</f>
        <v>0</v>
      </c>
      <c r="I30" s="81"/>
      <c r="J30" s="18"/>
      <c r="K30" s="18"/>
      <c r="L30" s="21"/>
      <c r="M30" s="30"/>
    </row>
    <row r="31" spans="1:21" s="2" customFormat="1" ht="41.25" customHeight="1">
      <c r="A31" s="79"/>
      <c r="B31" s="19"/>
      <c r="C31" s="69"/>
      <c r="D31" s="89"/>
      <c r="E31" s="21">
        <v>9</v>
      </c>
      <c r="F31" s="21"/>
      <c r="G31" s="21"/>
      <c r="H31" s="18">
        <f t="shared" si="1"/>
        <v>0</v>
      </c>
      <c r="I31" s="20"/>
      <c r="J31" s="18"/>
      <c r="K31" s="18"/>
      <c r="L31" s="14"/>
      <c r="M31" s="14"/>
    </row>
    <row r="32" spans="1:21" s="62" customFormat="1" ht="35.25" customHeight="1">
      <c r="A32" s="79"/>
      <c r="B32" s="19"/>
      <c r="C32" s="69"/>
      <c r="D32" s="85"/>
      <c r="E32" s="18">
        <v>9</v>
      </c>
      <c r="F32" s="18"/>
      <c r="G32" s="18"/>
      <c r="H32" s="18">
        <f t="shared" si="1"/>
        <v>0</v>
      </c>
      <c r="I32" s="18"/>
      <c r="J32" s="18"/>
      <c r="K32" s="18"/>
      <c r="L32" s="14"/>
      <c r="M32" s="18"/>
      <c r="N32" s="1"/>
      <c r="O32" s="1"/>
      <c r="P32" s="1"/>
      <c r="Q32" s="1"/>
      <c r="R32" s="1"/>
      <c r="S32" s="1"/>
      <c r="T32" s="1"/>
      <c r="U32" s="1"/>
    </row>
    <row r="33" spans="1:25" s="62" customFormat="1" ht="47.25" customHeight="1">
      <c r="A33" s="79"/>
      <c r="B33" s="19"/>
      <c r="C33" s="83"/>
      <c r="D33" s="85"/>
      <c r="E33" s="14">
        <v>9</v>
      </c>
      <c r="F33" s="14"/>
      <c r="G33" s="14"/>
      <c r="H33" s="18">
        <f t="shared" si="1"/>
        <v>0</v>
      </c>
      <c r="I33" s="50"/>
      <c r="J33" s="18"/>
      <c r="K33" s="18"/>
      <c r="L33" s="14"/>
      <c r="M33" s="30"/>
      <c r="N33" s="1"/>
      <c r="O33" s="1"/>
      <c r="P33" s="1"/>
      <c r="Q33" s="1"/>
      <c r="R33" s="1"/>
      <c r="S33" s="1"/>
      <c r="T33" s="1"/>
      <c r="U33" s="1"/>
    </row>
    <row r="34" spans="1:25" s="1" customFormat="1" ht="15.75">
      <c r="A34" s="79"/>
      <c r="B34" s="19"/>
      <c r="C34" s="22"/>
      <c r="D34" s="85"/>
      <c r="E34" s="14">
        <v>9</v>
      </c>
      <c r="F34" s="18"/>
      <c r="G34" s="18"/>
      <c r="H34" s="18">
        <f t="shared" si="1"/>
        <v>0</v>
      </c>
      <c r="I34" s="20"/>
      <c r="J34" s="18"/>
      <c r="K34" s="18"/>
      <c r="L34" s="18"/>
      <c r="M34" s="18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</row>
    <row r="35" spans="1:25" s="1" customFormat="1" ht="45" customHeight="1">
      <c r="A35" s="79"/>
      <c r="B35" s="19"/>
      <c r="C35" s="69"/>
      <c r="D35" s="85"/>
      <c r="E35" s="21">
        <v>9</v>
      </c>
      <c r="F35" s="21"/>
      <c r="G35" s="21"/>
      <c r="H35" s="18">
        <f t="shared" si="1"/>
        <v>0</v>
      </c>
      <c r="I35" s="21"/>
      <c r="J35" s="18"/>
      <c r="K35" s="18"/>
      <c r="L35" s="20"/>
      <c r="M35" s="18"/>
      <c r="N35" s="2"/>
      <c r="O35" s="2"/>
      <c r="P35" s="2"/>
      <c r="Q35" s="2"/>
      <c r="R35" s="2"/>
      <c r="S35" s="2"/>
      <c r="T35" s="2"/>
      <c r="U35" s="2"/>
      <c r="V35" s="2"/>
      <c r="W35" s="2"/>
      <c r="X35" s="62"/>
      <c r="Y35" s="67"/>
    </row>
    <row r="36" spans="1:25" s="1" customFormat="1" ht="40.5" customHeight="1">
      <c r="A36" s="79"/>
      <c r="B36" s="19"/>
      <c r="C36" s="35"/>
      <c r="D36" s="85"/>
      <c r="E36" s="18">
        <v>9</v>
      </c>
      <c r="F36" s="18"/>
      <c r="G36" s="18"/>
      <c r="H36" s="18">
        <f t="shared" si="1"/>
        <v>0</v>
      </c>
      <c r="I36" s="20"/>
      <c r="J36" s="18"/>
      <c r="K36" s="18"/>
      <c r="L36" s="18"/>
      <c r="M36" s="18"/>
      <c r="W36" s="2"/>
      <c r="X36" s="62"/>
      <c r="Y36" s="62"/>
    </row>
    <row r="37" spans="1:25" s="62" customFormat="1" ht="43.5" customHeight="1">
      <c r="A37" s="79"/>
      <c r="B37" s="19"/>
      <c r="C37" s="51"/>
      <c r="D37" s="85"/>
      <c r="E37" s="18">
        <v>9</v>
      </c>
      <c r="F37" s="18"/>
      <c r="G37" s="18"/>
      <c r="H37" s="18">
        <f t="shared" si="1"/>
        <v>0</v>
      </c>
      <c r="I37" s="18"/>
      <c r="J37" s="18"/>
      <c r="K37" s="18"/>
      <c r="L37" s="92"/>
      <c r="M37" s="18"/>
      <c r="N37" s="1"/>
      <c r="O37" s="1"/>
      <c r="P37" s="1"/>
      <c r="Q37" s="1"/>
      <c r="R37" s="1"/>
      <c r="S37" s="1"/>
      <c r="T37" s="1"/>
      <c r="U37" s="1"/>
      <c r="V37" s="1"/>
      <c r="W37" s="1"/>
    </row>
    <row r="38" spans="1:25" s="1" customFormat="1" ht="15.75">
      <c r="A38" s="79"/>
      <c r="B38" s="19"/>
      <c r="C38" s="22"/>
      <c r="D38" s="85"/>
      <c r="E38" s="18">
        <v>9</v>
      </c>
      <c r="F38" s="18"/>
      <c r="G38" s="18"/>
      <c r="H38" s="18">
        <f t="shared" si="1"/>
        <v>0</v>
      </c>
      <c r="I38" s="20"/>
      <c r="J38" s="18"/>
      <c r="K38" s="18"/>
      <c r="L38" s="92"/>
      <c r="M38" s="18"/>
      <c r="W38" s="2"/>
      <c r="X38" s="62"/>
      <c r="Y38" s="62"/>
    </row>
    <row r="39" spans="1:25" s="1" customFormat="1" ht="15.75">
      <c r="A39" s="79"/>
      <c r="B39" s="19"/>
      <c r="C39" s="22"/>
      <c r="D39" s="85"/>
      <c r="E39" s="14">
        <v>9</v>
      </c>
      <c r="F39" s="14"/>
      <c r="G39" s="14"/>
      <c r="H39" s="18">
        <f t="shared" si="1"/>
        <v>0</v>
      </c>
      <c r="I39" s="33"/>
      <c r="J39" s="18"/>
      <c r="K39" s="18"/>
      <c r="L39" s="91"/>
      <c r="M39" s="30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</row>
    <row r="40" spans="1:25" s="2" customFormat="1" ht="39.75" customHeight="1">
      <c r="A40" s="79"/>
      <c r="B40" s="19"/>
      <c r="C40" s="22"/>
      <c r="D40" s="85"/>
      <c r="E40" s="14">
        <v>9</v>
      </c>
      <c r="F40" s="18"/>
      <c r="G40" s="18"/>
      <c r="H40" s="18">
        <f t="shared" si="1"/>
        <v>0</v>
      </c>
      <c r="I40" s="33"/>
      <c r="J40" s="18"/>
      <c r="K40" s="18"/>
      <c r="L40" s="92"/>
      <c r="M40" s="76"/>
      <c r="N40" s="74"/>
      <c r="O40" s="37"/>
      <c r="P40" s="37"/>
      <c r="Q40" s="37"/>
    </row>
    <row r="41" spans="1:25" s="2" customFormat="1" ht="39" customHeight="1">
      <c r="A41" s="79"/>
      <c r="B41" s="19"/>
      <c r="C41" s="22"/>
      <c r="D41" s="85"/>
      <c r="E41" s="14">
        <v>9</v>
      </c>
      <c r="F41" s="18"/>
      <c r="G41" s="18"/>
      <c r="H41" s="18">
        <f t="shared" si="1"/>
        <v>0</v>
      </c>
      <c r="I41" s="33"/>
      <c r="J41" s="18"/>
      <c r="K41" s="18"/>
      <c r="L41" s="92"/>
      <c r="M41" s="18"/>
      <c r="N41" s="74"/>
      <c r="O41" s="37"/>
      <c r="P41" s="37"/>
      <c r="Q41" s="37"/>
    </row>
    <row r="42" spans="1:25" s="2" customFormat="1" ht="50.25" customHeight="1">
      <c r="A42" s="79"/>
      <c r="B42" s="79"/>
      <c r="C42" s="21"/>
      <c r="D42" s="85"/>
      <c r="E42" s="18">
        <v>9</v>
      </c>
      <c r="F42" s="18"/>
      <c r="G42" s="18"/>
      <c r="H42" s="18">
        <f t="shared" si="1"/>
        <v>0</v>
      </c>
      <c r="I42" s="20"/>
      <c r="J42" s="18"/>
      <c r="K42" s="18"/>
      <c r="L42" s="92"/>
      <c r="M42" s="76"/>
      <c r="N42" s="75"/>
      <c r="O42" s="37"/>
      <c r="P42" s="37"/>
      <c r="Q42" s="37"/>
    </row>
    <row r="43" spans="1:25" s="2" customFormat="1" ht="41.25" customHeight="1">
      <c r="A43" s="19"/>
      <c r="B43" s="19"/>
      <c r="C43" s="22"/>
      <c r="D43" s="89"/>
      <c r="E43" s="14">
        <v>9</v>
      </c>
      <c r="F43" s="14"/>
      <c r="G43" s="14"/>
      <c r="H43" s="14">
        <f t="shared" si="1"/>
        <v>0</v>
      </c>
      <c r="I43" s="33"/>
      <c r="J43" s="14"/>
      <c r="K43" s="14"/>
      <c r="L43" s="91"/>
      <c r="M43" s="30"/>
      <c r="N43" s="75"/>
      <c r="O43" s="37"/>
    </row>
  </sheetData>
  <sortState ref="A19:Y20">
    <sortCondition ref="C19:C20"/>
  </sortState>
  <mergeCells count="4">
    <mergeCell ref="A4:D4"/>
    <mergeCell ref="A1:M1"/>
    <mergeCell ref="A2:M2"/>
    <mergeCell ref="A3:M3"/>
  </mergeCells>
  <pageMargins left="0.7" right="0.7" top="0.75" bottom="0.75" header="0.3" footer="0.3"/>
  <pageSetup paperSize="9" scale="38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20"/>
  <sheetViews>
    <sheetView topLeftCell="A4" workbookViewId="0">
      <selection activeCell="I14" sqref="I14"/>
    </sheetView>
  </sheetViews>
  <sheetFormatPr defaultRowHeight="15"/>
  <cols>
    <col min="1" max="1" width="19.42578125" style="1" customWidth="1"/>
    <col min="2" max="2" width="5.7109375" style="1" customWidth="1"/>
    <col min="3" max="3" width="36" style="55" customWidth="1"/>
    <col min="4" max="4" width="52.7109375" style="122" customWidth="1"/>
    <col min="5" max="5" width="8.140625" style="1" customWidth="1"/>
    <col min="6" max="6" width="14.42578125" style="1" customWidth="1"/>
    <col min="7" max="7" width="16.42578125" style="1" customWidth="1"/>
    <col min="8" max="8" width="12.5703125" style="103" customWidth="1"/>
    <col min="9" max="9" width="13" style="1" customWidth="1"/>
    <col min="10" max="10" width="7.7109375" style="1" customWidth="1"/>
    <col min="11" max="11" width="14.140625" style="1" customWidth="1"/>
    <col min="12" max="12" width="11" style="1" customWidth="1"/>
    <col min="13" max="13" width="37.7109375" style="1" customWidth="1"/>
    <col min="14" max="16384" width="9.140625" style="1"/>
  </cols>
  <sheetData>
    <row r="1" spans="1:13" s="2" customFormat="1" ht="15.75" customHeight="1">
      <c r="A1" s="153" t="s">
        <v>27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</row>
    <row r="2" spans="1:13" s="2" customFormat="1" ht="15.75" customHeight="1">
      <c r="A2" s="153" t="s">
        <v>15</v>
      </c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</row>
    <row r="3" spans="1:13" s="2" customFormat="1" ht="15.75" customHeight="1">
      <c r="A3" s="153" t="s">
        <v>16</v>
      </c>
      <c r="B3" s="153"/>
      <c r="C3" s="153"/>
      <c r="D3" s="153"/>
      <c r="E3" s="153"/>
      <c r="F3" s="153"/>
      <c r="G3" s="153"/>
      <c r="H3" s="153"/>
      <c r="I3" s="153"/>
      <c r="J3" s="153"/>
      <c r="K3" s="153"/>
      <c r="L3" s="153"/>
      <c r="M3" s="153"/>
    </row>
    <row r="4" spans="1:13" s="2" customFormat="1" ht="15.75" customHeight="1">
      <c r="A4" s="151" t="s">
        <v>40</v>
      </c>
      <c r="B4" s="152"/>
      <c r="C4" s="152"/>
      <c r="D4" s="152"/>
      <c r="E4" s="3"/>
      <c r="F4" s="3"/>
      <c r="G4" s="3"/>
      <c r="H4" s="98"/>
      <c r="I4" s="3"/>
      <c r="J4" s="17"/>
      <c r="K4" s="16"/>
      <c r="L4" s="15"/>
      <c r="M4" s="5"/>
    </row>
    <row r="5" spans="1:13" s="2" customFormat="1" ht="47.25">
      <c r="A5" s="23" t="s">
        <v>9</v>
      </c>
      <c r="B5" s="23" t="s">
        <v>0</v>
      </c>
      <c r="C5" s="34" t="s">
        <v>1</v>
      </c>
      <c r="D5" s="121" t="s">
        <v>26</v>
      </c>
      <c r="E5" s="23" t="s">
        <v>2</v>
      </c>
      <c r="F5" s="23" t="s">
        <v>38</v>
      </c>
      <c r="G5" s="23" t="s">
        <v>39</v>
      </c>
      <c r="H5" s="99" t="s">
        <v>3</v>
      </c>
      <c r="I5" s="23" t="s">
        <v>4</v>
      </c>
      <c r="J5" s="28" t="s">
        <v>5</v>
      </c>
      <c r="K5" s="23" t="s">
        <v>6</v>
      </c>
      <c r="L5" s="23" t="s">
        <v>7</v>
      </c>
      <c r="M5" s="29" t="s">
        <v>8</v>
      </c>
    </row>
    <row r="6" spans="1:13" s="2" customFormat="1" ht="41.25" customHeight="1">
      <c r="A6" s="79" t="s">
        <v>305</v>
      </c>
      <c r="B6" s="19">
        <v>1</v>
      </c>
      <c r="C6" s="51" t="s">
        <v>290</v>
      </c>
      <c r="D6" s="85" t="s">
        <v>297</v>
      </c>
      <c r="E6" s="14">
        <v>10</v>
      </c>
      <c r="F6" s="14">
        <v>47</v>
      </c>
      <c r="G6" s="14">
        <v>8</v>
      </c>
      <c r="H6" s="42">
        <f t="shared" ref="H6:J16" si="0">F6+G6</f>
        <v>55</v>
      </c>
      <c r="I6" s="33"/>
      <c r="J6" s="42">
        <v>55</v>
      </c>
      <c r="K6" s="14" t="s">
        <v>542</v>
      </c>
      <c r="L6" s="14">
        <v>1</v>
      </c>
      <c r="M6" s="18" t="s">
        <v>258</v>
      </c>
    </row>
    <row r="7" spans="1:13" s="2" customFormat="1" ht="42" customHeight="1">
      <c r="A7" s="19" t="s">
        <v>529</v>
      </c>
      <c r="B7" s="19">
        <v>2</v>
      </c>
      <c r="C7" s="22" t="s">
        <v>440</v>
      </c>
      <c r="D7" s="90" t="s">
        <v>368</v>
      </c>
      <c r="E7" s="14">
        <v>10</v>
      </c>
      <c r="F7" s="14">
        <v>46</v>
      </c>
      <c r="G7" s="14">
        <v>9</v>
      </c>
      <c r="H7" s="42">
        <f t="shared" si="0"/>
        <v>55</v>
      </c>
      <c r="I7" s="33"/>
      <c r="J7" s="42">
        <v>55</v>
      </c>
      <c r="K7" s="14" t="s">
        <v>542</v>
      </c>
      <c r="L7" s="14">
        <v>1</v>
      </c>
      <c r="M7" s="14" t="s">
        <v>369</v>
      </c>
    </row>
    <row r="8" spans="1:13" s="2" customFormat="1" ht="57" customHeight="1">
      <c r="A8" s="79" t="s">
        <v>306</v>
      </c>
      <c r="B8" s="19">
        <v>3</v>
      </c>
      <c r="C8" s="69" t="s">
        <v>291</v>
      </c>
      <c r="D8" s="85" t="s">
        <v>297</v>
      </c>
      <c r="E8" s="14">
        <v>10</v>
      </c>
      <c r="F8" s="14">
        <v>42</v>
      </c>
      <c r="G8" s="14">
        <v>9</v>
      </c>
      <c r="H8" s="42">
        <f t="shared" si="0"/>
        <v>51</v>
      </c>
      <c r="I8" s="14"/>
      <c r="J8" s="42">
        <v>51</v>
      </c>
      <c r="K8" s="14" t="s">
        <v>542</v>
      </c>
      <c r="L8" s="22">
        <v>2</v>
      </c>
      <c r="M8" s="18" t="s">
        <v>258</v>
      </c>
    </row>
    <row r="9" spans="1:13" s="2" customFormat="1" ht="41.25" customHeight="1">
      <c r="A9" s="79" t="s">
        <v>78</v>
      </c>
      <c r="B9" s="19">
        <v>4</v>
      </c>
      <c r="C9" s="69" t="s">
        <v>165</v>
      </c>
      <c r="D9" s="85" t="s">
        <v>173</v>
      </c>
      <c r="E9" s="14">
        <v>10</v>
      </c>
      <c r="F9" s="14">
        <v>45</v>
      </c>
      <c r="G9" s="14">
        <v>5</v>
      </c>
      <c r="H9" s="107">
        <f t="shared" si="0"/>
        <v>50</v>
      </c>
      <c r="I9" s="14"/>
      <c r="J9" s="42">
        <v>50</v>
      </c>
      <c r="K9" s="14" t="s">
        <v>542</v>
      </c>
      <c r="L9" s="22">
        <v>3</v>
      </c>
      <c r="M9" s="18" t="s">
        <v>124</v>
      </c>
    </row>
    <row r="10" spans="1:13" s="2" customFormat="1" ht="41.25" customHeight="1">
      <c r="A10" s="79" t="s">
        <v>528</v>
      </c>
      <c r="B10" s="19">
        <v>5</v>
      </c>
      <c r="C10" s="69" t="s">
        <v>439</v>
      </c>
      <c r="D10" s="86" t="s">
        <v>368</v>
      </c>
      <c r="E10" s="14">
        <v>10</v>
      </c>
      <c r="F10" s="14">
        <v>42</v>
      </c>
      <c r="G10" s="14">
        <v>7</v>
      </c>
      <c r="H10" s="42">
        <f t="shared" si="0"/>
        <v>49</v>
      </c>
      <c r="I10" s="14"/>
      <c r="J10" s="42">
        <v>49</v>
      </c>
      <c r="K10" s="14" t="s">
        <v>541</v>
      </c>
      <c r="L10" s="22">
        <v>4</v>
      </c>
      <c r="M10" s="18" t="s">
        <v>369</v>
      </c>
    </row>
    <row r="11" spans="1:13" s="2" customFormat="1" ht="38.25" customHeight="1">
      <c r="A11" s="79" t="s">
        <v>239</v>
      </c>
      <c r="B11" s="19">
        <v>6</v>
      </c>
      <c r="C11" s="51" t="s">
        <v>234</v>
      </c>
      <c r="D11" s="85" t="s">
        <v>231</v>
      </c>
      <c r="E11" s="14">
        <v>10</v>
      </c>
      <c r="F11" s="14">
        <v>40</v>
      </c>
      <c r="G11" s="14">
        <v>8.6999999999999993</v>
      </c>
      <c r="H11" s="107">
        <f t="shared" si="0"/>
        <v>48.7</v>
      </c>
      <c r="I11" s="33"/>
      <c r="J11" s="107">
        <f t="shared" si="0"/>
        <v>48.7</v>
      </c>
      <c r="K11" s="14" t="s">
        <v>541</v>
      </c>
      <c r="L11" s="14">
        <v>5</v>
      </c>
      <c r="M11" s="18" t="s">
        <v>232</v>
      </c>
    </row>
    <row r="12" spans="1:13" s="2" customFormat="1" ht="41.25" customHeight="1">
      <c r="A12" s="79" t="s">
        <v>527</v>
      </c>
      <c r="B12" s="19">
        <v>7</v>
      </c>
      <c r="C12" s="51" t="s">
        <v>438</v>
      </c>
      <c r="D12" s="86" t="s">
        <v>368</v>
      </c>
      <c r="E12" s="14">
        <v>10</v>
      </c>
      <c r="F12" s="14">
        <v>41</v>
      </c>
      <c r="G12" s="14">
        <v>7</v>
      </c>
      <c r="H12" s="42">
        <f t="shared" si="0"/>
        <v>48</v>
      </c>
      <c r="I12" s="33"/>
      <c r="J12" s="42">
        <v>48</v>
      </c>
      <c r="K12" s="14" t="s">
        <v>543</v>
      </c>
      <c r="L12" s="14">
        <v>6</v>
      </c>
      <c r="M12" s="18" t="s">
        <v>369</v>
      </c>
    </row>
    <row r="13" spans="1:13" s="2" customFormat="1" ht="52.5" customHeight="1">
      <c r="A13" s="79" t="s">
        <v>70</v>
      </c>
      <c r="B13" s="19">
        <v>8</v>
      </c>
      <c r="C13" s="69" t="s">
        <v>71</v>
      </c>
      <c r="D13" s="85" t="s">
        <v>68</v>
      </c>
      <c r="E13" s="14">
        <v>10</v>
      </c>
      <c r="F13" s="14">
        <v>41</v>
      </c>
      <c r="G13" s="14">
        <v>4.3</v>
      </c>
      <c r="H13" s="107">
        <f t="shared" si="0"/>
        <v>45.3</v>
      </c>
      <c r="I13" s="14"/>
      <c r="J13" s="107">
        <f t="shared" si="0"/>
        <v>45.3</v>
      </c>
      <c r="K13" s="14" t="s">
        <v>543</v>
      </c>
      <c r="L13" s="22">
        <v>7</v>
      </c>
      <c r="M13" s="18" t="s">
        <v>69</v>
      </c>
    </row>
    <row r="14" spans="1:13" s="2" customFormat="1" ht="42" customHeight="1">
      <c r="A14" s="79" t="s">
        <v>109</v>
      </c>
      <c r="B14" s="19">
        <v>9</v>
      </c>
      <c r="C14" s="51" t="s">
        <v>99</v>
      </c>
      <c r="D14" s="85" t="s">
        <v>105</v>
      </c>
      <c r="E14" s="14">
        <v>10</v>
      </c>
      <c r="F14" s="14">
        <v>36</v>
      </c>
      <c r="G14" s="14">
        <v>7</v>
      </c>
      <c r="H14" s="107">
        <f t="shared" si="0"/>
        <v>43</v>
      </c>
      <c r="I14" s="33"/>
      <c r="J14" s="42">
        <v>43</v>
      </c>
      <c r="K14" s="14" t="s">
        <v>543</v>
      </c>
      <c r="L14" s="14">
        <v>8</v>
      </c>
      <c r="M14" s="18" t="s">
        <v>97</v>
      </c>
    </row>
    <row r="15" spans="1:13" s="2" customFormat="1" ht="41.25" customHeight="1">
      <c r="A15" s="79" t="s">
        <v>66</v>
      </c>
      <c r="B15" s="19">
        <v>10</v>
      </c>
      <c r="C15" s="51" t="s">
        <v>67</v>
      </c>
      <c r="D15" s="85" t="s">
        <v>68</v>
      </c>
      <c r="E15" s="14">
        <v>10</v>
      </c>
      <c r="F15" s="14">
        <v>35</v>
      </c>
      <c r="G15" s="14">
        <v>6.1</v>
      </c>
      <c r="H15" s="107">
        <f t="shared" si="0"/>
        <v>41.1</v>
      </c>
      <c r="I15" s="33"/>
      <c r="J15" s="107">
        <f t="shared" si="0"/>
        <v>41.1</v>
      </c>
      <c r="K15" s="14" t="s">
        <v>543</v>
      </c>
      <c r="L15" s="14">
        <v>9</v>
      </c>
      <c r="M15" s="18" t="s">
        <v>69</v>
      </c>
    </row>
    <row r="16" spans="1:13" s="2" customFormat="1" ht="65.25" customHeight="1">
      <c r="A16" s="19" t="s">
        <v>209</v>
      </c>
      <c r="B16" s="19">
        <v>11</v>
      </c>
      <c r="C16" s="51" t="s">
        <v>164</v>
      </c>
      <c r="D16" s="89" t="s">
        <v>173</v>
      </c>
      <c r="E16" s="14">
        <v>10</v>
      </c>
      <c r="F16" s="14">
        <v>28</v>
      </c>
      <c r="G16" s="14">
        <v>10</v>
      </c>
      <c r="H16" s="107">
        <f t="shared" si="0"/>
        <v>38</v>
      </c>
      <c r="I16" s="33"/>
      <c r="J16" s="42">
        <v>38</v>
      </c>
      <c r="K16" s="14" t="s">
        <v>543</v>
      </c>
      <c r="L16" s="14">
        <v>10</v>
      </c>
      <c r="M16" s="14" t="s">
        <v>124</v>
      </c>
    </row>
    <row r="17" spans="1:13" s="2" customFormat="1">
      <c r="C17" s="7"/>
      <c r="D17" s="122"/>
      <c r="E17" s="7"/>
      <c r="F17" s="7"/>
      <c r="G17" s="7"/>
      <c r="H17" s="105"/>
      <c r="I17" s="7"/>
      <c r="J17" s="7"/>
      <c r="M17" s="8"/>
    </row>
    <row r="18" spans="1:13" s="2" customFormat="1" ht="29.25" customHeight="1">
      <c r="A18" s="36"/>
      <c r="B18" s="26"/>
      <c r="C18" s="97"/>
      <c r="D18" s="123"/>
      <c r="E18" s="43"/>
      <c r="F18" s="84"/>
      <c r="G18" s="84"/>
      <c r="H18" s="109"/>
      <c r="M18" s="8"/>
    </row>
    <row r="19" spans="1:13" s="2" customFormat="1" ht="30" customHeight="1">
      <c r="A19" s="25"/>
      <c r="B19" s="26"/>
      <c r="C19" s="97"/>
      <c r="D19" s="123"/>
      <c r="E19" s="43"/>
      <c r="F19" s="84"/>
      <c r="G19" s="84"/>
      <c r="H19" s="109"/>
      <c r="M19" s="8"/>
    </row>
    <row r="20" spans="1:13" s="2" customFormat="1" ht="27.75" customHeight="1">
      <c r="A20" s="25"/>
      <c r="B20" s="26"/>
      <c r="C20" s="97"/>
      <c r="D20" s="123"/>
      <c r="E20" s="43"/>
      <c r="F20" s="84"/>
      <c r="G20" s="84"/>
      <c r="H20" s="109"/>
      <c r="M20" s="8"/>
    </row>
  </sheetData>
  <sortState ref="A6:W16">
    <sortCondition descending="1" ref="H6:H16"/>
  </sortState>
  <mergeCells count="4">
    <mergeCell ref="A4:D4"/>
    <mergeCell ref="A1:M1"/>
    <mergeCell ref="A2:M2"/>
    <mergeCell ref="A3:M3"/>
  </mergeCells>
  <pageMargins left="0.7" right="0.7" top="0.75" bottom="0.75" header="0.3" footer="0.3"/>
  <pageSetup paperSize="9" scale="51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38"/>
  <sheetViews>
    <sheetView topLeftCell="A4" workbookViewId="0">
      <selection activeCell="H14" sqref="H14"/>
    </sheetView>
  </sheetViews>
  <sheetFormatPr defaultRowHeight="15"/>
  <cols>
    <col min="1" max="1" width="17" style="1" customWidth="1"/>
    <col min="2" max="2" width="6.7109375" style="1" customWidth="1"/>
    <col min="3" max="3" width="39.42578125" style="55" customWidth="1"/>
    <col min="4" max="4" width="47" style="55" customWidth="1"/>
    <col min="5" max="5" width="7.28515625" style="1" customWidth="1"/>
    <col min="6" max="6" width="10.85546875" style="1" customWidth="1"/>
    <col min="7" max="7" width="11.85546875" style="1" customWidth="1"/>
    <col min="8" max="8" width="10" style="103" customWidth="1"/>
    <col min="9" max="9" width="9.28515625" style="1" customWidth="1"/>
    <col min="10" max="10" width="9.140625" style="1"/>
    <col min="11" max="11" width="17" style="1" customWidth="1"/>
    <col min="12" max="12" width="11" style="1" customWidth="1"/>
    <col min="13" max="13" width="45.28515625" style="1" customWidth="1"/>
    <col min="14" max="16384" width="9.140625" style="1"/>
  </cols>
  <sheetData>
    <row r="1" spans="1:21" s="2" customFormat="1" ht="15.75" customHeight="1">
      <c r="A1" s="153" t="s">
        <v>27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</row>
    <row r="2" spans="1:21" s="2" customFormat="1" ht="15.75" customHeight="1">
      <c r="A2" s="153" t="s">
        <v>15</v>
      </c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</row>
    <row r="3" spans="1:21" s="2" customFormat="1" ht="15.75" customHeight="1">
      <c r="A3" s="153" t="s">
        <v>16</v>
      </c>
      <c r="B3" s="153"/>
      <c r="C3" s="153"/>
      <c r="D3" s="153"/>
      <c r="E3" s="153"/>
      <c r="F3" s="153"/>
      <c r="G3" s="153"/>
      <c r="H3" s="153"/>
      <c r="I3" s="153"/>
      <c r="J3" s="153"/>
      <c r="K3" s="153"/>
      <c r="L3" s="153"/>
      <c r="M3" s="153"/>
    </row>
    <row r="4" spans="1:21" s="2" customFormat="1" ht="15.75" customHeight="1">
      <c r="A4" s="151" t="s">
        <v>44</v>
      </c>
      <c r="B4" s="152"/>
      <c r="C4" s="152"/>
      <c r="D4" s="152"/>
      <c r="E4" s="3"/>
      <c r="F4" s="3"/>
      <c r="G4" s="3"/>
      <c r="H4" s="98"/>
      <c r="I4" s="3"/>
      <c r="J4" s="17"/>
      <c r="K4" s="16"/>
      <c r="L4" s="15"/>
      <c r="M4" s="5"/>
    </row>
    <row r="5" spans="1:21" s="2" customFormat="1" ht="47.25">
      <c r="A5" s="23" t="s">
        <v>9</v>
      </c>
      <c r="B5" s="23" t="s">
        <v>0</v>
      </c>
      <c r="C5" s="34" t="s">
        <v>1</v>
      </c>
      <c r="D5" s="23" t="s">
        <v>26</v>
      </c>
      <c r="E5" s="23" t="s">
        <v>2</v>
      </c>
      <c r="F5" s="23" t="s">
        <v>38</v>
      </c>
      <c r="G5" s="23" t="s">
        <v>39</v>
      </c>
      <c r="H5" s="99" t="s">
        <v>3</v>
      </c>
      <c r="I5" s="23" t="s">
        <v>4</v>
      </c>
      <c r="J5" s="28" t="s">
        <v>5</v>
      </c>
      <c r="K5" s="23" t="s">
        <v>6</v>
      </c>
      <c r="L5" s="23" t="s">
        <v>7</v>
      </c>
      <c r="M5" s="29" t="s">
        <v>8</v>
      </c>
    </row>
    <row r="6" spans="1:21" s="63" customFormat="1" ht="38.25">
      <c r="A6" s="79" t="s">
        <v>210</v>
      </c>
      <c r="B6" s="31">
        <v>1</v>
      </c>
      <c r="C6" s="22" t="s">
        <v>166</v>
      </c>
      <c r="D6" s="85" t="s">
        <v>238</v>
      </c>
      <c r="E6" s="14">
        <v>10</v>
      </c>
      <c r="F6" s="18">
        <v>46</v>
      </c>
      <c r="G6" s="18">
        <v>10</v>
      </c>
      <c r="H6" s="42">
        <f>F6+G6</f>
        <v>56</v>
      </c>
      <c r="I6" s="18"/>
      <c r="J6" s="42">
        <v>56</v>
      </c>
      <c r="K6" s="14" t="s">
        <v>542</v>
      </c>
      <c r="L6" s="20">
        <v>1</v>
      </c>
      <c r="M6" s="18" t="s">
        <v>124</v>
      </c>
    </row>
    <row r="7" spans="1:21" ht="49.5" customHeight="1">
      <c r="A7" s="19" t="s">
        <v>528</v>
      </c>
      <c r="B7" s="31">
        <v>2</v>
      </c>
      <c r="C7" s="13" t="s">
        <v>442</v>
      </c>
      <c r="D7" s="86" t="s">
        <v>368</v>
      </c>
      <c r="E7" s="14">
        <v>10</v>
      </c>
      <c r="F7" s="18">
        <v>48</v>
      </c>
      <c r="G7" s="18">
        <v>8</v>
      </c>
      <c r="H7" s="42">
        <f>F7+G7</f>
        <v>56</v>
      </c>
      <c r="I7" s="18"/>
      <c r="J7" s="42">
        <v>56</v>
      </c>
      <c r="K7" s="14" t="s">
        <v>542</v>
      </c>
      <c r="L7" s="20">
        <v>1</v>
      </c>
      <c r="M7" s="77" t="s">
        <v>369</v>
      </c>
    </row>
    <row r="8" spans="1:21" ht="47.25" customHeight="1">
      <c r="A8" s="19" t="s">
        <v>529</v>
      </c>
      <c r="B8" s="31">
        <v>3</v>
      </c>
      <c r="C8" s="30" t="s">
        <v>443</v>
      </c>
      <c r="D8" s="86" t="s">
        <v>368</v>
      </c>
      <c r="E8" s="14">
        <v>10</v>
      </c>
      <c r="F8" s="18">
        <v>46</v>
      </c>
      <c r="G8" s="18">
        <v>9</v>
      </c>
      <c r="H8" s="42">
        <f>F8+G8</f>
        <v>55</v>
      </c>
      <c r="I8" s="18"/>
      <c r="J8" s="42">
        <v>55</v>
      </c>
      <c r="K8" s="14" t="s">
        <v>542</v>
      </c>
      <c r="L8" s="18">
        <v>2</v>
      </c>
      <c r="M8" s="77" t="s">
        <v>369</v>
      </c>
    </row>
    <row r="9" spans="1:21" s="2" customFormat="1" ht="46.5" customHeight="1">
      <c r="A9" s="79" t="s">
        <v>532</v>
      </c>
      <c r="B9" s="31">
        <v>4</v>
      </c>
      <c r="C9" s="30" t="s">
        <v>446</v>
      </c>
      <c r="D9" s="86" t="s">
        <v>368</v>
      </c>
      <c r="E9" s="14">
        <v>10</v>
      </c>
      <c r="F9" s="14">
        <v>46</v>
      </c>
      <c r="G9" s="14">
        <v>9</v>
      </c>
      <c r="H9" s="42">
        <f>F9+G9</f>
        <v>55</v>
      </c>
      <c r="I9" s="14"/>
      <c r="J9" s="42">
        <v>55</v>
      </c>
      <c r="K9" s="14" t="s">
        <v>542</v>
      </c>
      <c r="L9" s="14">
        <v>2</v>
      </c>
      <c r="M9" s="18" t="s">
        <v>369</v>
      </c>
      <c r="N9" s="1"/>
      <c r="O9" s="1"/>
      <c r="P9" s="1"/>
      <c r="Q9" s="1"/>
      <c r="R9" s="1"/>
      <c r="S9" s="1"/>
      <c r="T9" s="1"/>
      <c r="U9" s="1"/>
    </row>
    <row r="10" spans="1:21" ht="38.25">
      <c r="A10" s="79" t="s">
        <v>303</v>
      </c>
      <c r="B10" s="31">
        <v>5</v>
      </c>
      <c r="C10" s="22" t="s">
        <v>292</v>
      </c>
      <c r="D10" s="85" t="s">
        <v>297</v>
      </c>
      <c r="E10" s="14">
        <v>10</v>
      </c>
      <c r="F10" s="18">
        <v>43</v>
      </c>
      <c r="G10" s="18">
        <v>7</v>
      </c>
      <c r="H10" s="42">
        <f>F10+G10</f>
        <v>50</v>
      </c>
      <c r="I10" s="18"/>
      <c r="J10" s="42">
        <v>50</v>
      </c>
      <c r="K10" s="14" t="s">
        <v>542</v>
      </c>
      <c r="L10" s="20">
        <v>3</v>
      </c>
      <c r="M10" s="18" t="s">
        <v>258</v>
      </c>
    </row>
    <row r="11" spans="1:21" ht="38.25">
      <c r="A11" s="79" t="s">
        <v>304</v>
      </c>
      <c r="B11" s="31">
        <v>6</v>
      </c>
      <c r="C11" s="69" t="s">
        <v>293</v>
      </c>
      <c r="D11" s="85" t="s">
        <v>297</v>
      </c>
      <c r="E11" s="14">
        <v>10</v>
      </c>
      <c r="F11" s="18">
        <v>42</v>
      </c>
      <c r="G11" s="18">
        <v>8</v>
      </c>
      <c r="H11" s="42">
        <v>50</v>
      </c>
      <c r="I11" s="18"/>
      <c r="J11" s="42">
        <v>50</v>
      </c>
      <c r="K11" s="14" t="s">
        <v>542</v>
      </c>
      <c r="L11" s="20">
        <v>3</v>
      </c>
      <c r="M11" s="18" t="s">
        <v>258</v>
      </c>
    </row>
    <row r="12" spans="1:21" ht="36">
      <c r="A12" s="79" t="s">
        <v>530</v>
      </c>
      <c r="B12" s="31">
        <v>7</v>
      </c>
      <c r="C12" s="30" t="s">
        <v>444</v>
      </c>
      <c r="D12" s="86" t="s">
        <v>368</v>
      </c>
      <c r="E12" s="14">
        <v>10</v>
      </c>
      <c r="F12" s="18">
        <v>41</v>
      </c>
      <c r="G12" s="18">
        <v>8</v>
      </c>
      <c r="H12" s="42">
        <f t="shared" ref="H12:J20" si="0">F12+G12</f>
        <v>49</v>
      </c>
      <c r="I12" s="18"/>
      <c r="J12" s="42">
        <v>49</v>
      </c>
      <c r="K12" s="18" t="s">
        <v>541</v>
      </c>
      <c r="L12" s="33">
        <v>4</v>
      </c>
      <c r="M12" s="18" t="s">
        <v>369</v>
      </c>
    </row>
    <row r="13" spans="1:21" ht="45" customHeight="1">
      <c r="A13" s="79" t="s">
        <v>531</v>
      </c>
      <c r="B13" s="31">
        <v>8</v>
      </c>
      <c r="C13" s="13" t="s">
        <v>445</v>
      </c>
      <c r="D13" s="86" t="s">
        <v>368</v>
      </c>
      <c r="E13" s="18">
        <v>10</v>
      </c>
      <c r="F13" s="18">
        <v>42</v>
      </c>
      <c r="G13" s="18">
        <v>7</v>
      </c>
      <c r="H13" s="42">
        <f t="shared" si="0"/>
        <v>49</v>
      </c>
      <c r="I13" s="14"/>
      <c r="J13" s="42">
        <v>49</v>
      </c>
      <c r="K13" s="18" t="s">
        <v>541</v>
      </c>
      <c r="L13" s="33">
        <v>4</v>
      </c>
      <c r="M13" s="18" t="s">
        <v>369</v>
      </c>
    </row>
    <row r="14" spans="1:21" ht="36">
      <c r="A14" s="79" t="s">
        <v>527</v>
      </c>
      <c r="B14" s="31">
        <v>9</v>
      </c>
      <c r="C14" s="30" t="s">
        <v>441</v>
      </c>
      <c r="D14" s="86" t="s">
        <v>368</v>
      </c>
      <c r="E14" s="14">
        <v>10</v>
      </c>
      <c r="F14" s="18">
        <v>39</v>
      </c>
      <c r="G14" s="18">
        <v>7</v>
      </c>
      <c r="H14" s="42">
        <f t="shared" si="0"/>
        <v>46</v>
      </c>
      <c r="I14" s="18"/>
      <c r="J14" s="42">
        <v>46</v>
      </c>
      <c r="K14" s="18" t="s">
        <v>543</v>
      </c>
      <c r="L14" s="33">
        <v>5</v>
      </c>
      <c r="M14" s="18" t="s">
        <v>369</v>
      </c>
      <c r="N14" s="2"/>
      <c r="O14" s="2"/>
      <c r="P14" s="2"/>
      <c r="Q14" s="2"/>
      <c r="R14" s="2"/>
      <c r="S14" s="2"/>
      <c r="T14" s="2"/>
      <c r="U14" s="2"/>
    </row>
    <row r="15" spans="1:21" s="2" customFormat="1" ht="56.25" customHeight="1">
      <c r="A15" s="116" t="s">
        <v>475</v>
      </c>
      <c r="B15" s="31">
        <v>10</v>
      </c>
      <c r="C15" s="22" t="s">
        <v>362</v>
      </c>
      <c r="D15" s="85" t="s">
        <v>337</v>
      </c>
      <c r="E15" s="14">
        <v>10</v>
      </c>
      <c r="F15" s="14">
        <v>32</v>
      </c>
      <c r="G15" s="14">
        <v>10</v>
      </c>
      <c r="H15" s="42">
        <f t="shared" si="0"/>
        <v>42</v>
      </c>
      <c r="I15" s="14"/>
      <c r="J15" s="42">
        <v>42</v>
      </c>
      <c r="K15" s="18" t="s">
        <v>543</v>
      </c>
      <c r="L15" s="97">
        <v>6</v>
      </c>
      <c r="M15" s="18" t="s">
        <v>338</v>
      </c>
    </row>
    <row r="16" spans="1:21" ht="38.25">
      <c r="A16" s="116" t="s">
        <v>477</v>
      </c>
      <c r="B16" s="31">
        <v>11</v>
      </c>
      <c r="C16" s="22" t="s">
        <v>364</v>
      </c>
      <c r="D16" s="85" t="s">
        <v>337</v>
      </c>
      <c r="E16" s="14">
        <v>10</v>
      </c>
      <c r="F16" s="18">
        <v>30</v>
      </c>
      <c r="G16" s="18">
        <v>8</v>
      </c>
      <c r="H16" s="42">
        <f t="shared" si="0"/>
        <v>38</v>
      </c>
      <c r="I16" s="18"/>
      <c r="J16" s="42">
        <v>38</v>
      </c>
      <c r="K16" s="18" t="s">
        <v>543</v>
      </c>
      <c r="L16" s="18">
        <v>7</v>
      </c>
      <c r="M16" s="18" t="s">
        <v>338</v>
      </c>
    </row>
    <row r="17" spans="1:21" ht="38.25">
      <c r="A17" s="79" t="s">
        <v>108</v>
      </c>
      <c r="B17" s="31">
        <v>12</v>
      </c>
      <c r="C17" s="69" t="s">
        <v>95</v>
      </c>
      <c r="D17" s="85" t="s">
        <v>93</v>
      </c>
      <c r="E17" s="14">
        <v>10</v>
      </c>
      <c r="F17" s="18">
        <v>31</v>
      </c>
      <c r="G17" s="18">
        <v>5</v>
      </c>
      <c r="H17" s="107">
        <f t="shared" si="0"/>
        <v>36</v>
      </c>
      <c r="I17" s="18"/>
      <c r="J17" s="42">
        <v>36</v>
      </c>
      <c r="K17" s="18" t="s">
        <v>543</v>
      </c>
      <c r="L17" s="20">
        <v>8</v>
      </c>
      <c r="M17" s="18" t="s">
        <v>94</v>
      </c>
    </row>
    <row r="18" spans="1:21" ht="38.25">
      <c r="A18" s="79" t="s">
        <v>107</v>
      </c>
      <c r="B18" s="31">
        <v>13</v>
      </c>
      <c r="C18" s="22" t="s">
        <v>92</v>
      </c>
      <c r="D18" s="85" t="s">
        <v>93</v>
      </c>
      <c r="E18" s="14">
        <v>10</v>
      </c>
      <c r="F18" s="18">
        <v>30</v>
      </c>
      <c r="G18" s="18">
        <v>4</v>
      </c>
      <c r="H18" s="107">
        <f t="shared" si="0"/>
        <v>34</v>
      </c>
      <c r="I18" s="18"/>
      <c r="J18" s="42">
        <v>34</v>
      </c>
      <c r="K18" s="18" t="s">
        <v>543</v>
      </c>
      <c r="L18" s="150">
        <v>9</v>
      </c>
      <c r="M18" s="18" t="s">
        <v>94</v>
      </c>
    </row>
    <row r="19" spans="1:21" ht="45" customHeight="1">
      <c r="A19" s="79" t="s">
        <v>78</v>
      </c>
      <c r="B19" s="31">
        <v>14</v>
      </c>
      <c r="C19" s="22" t="s">
        <v>45</v>
      </c>
      <c r="D19" s="86" t="s">
        <v>61</v>
      </c>
      <c r="E19" s="18">
        <v>10</v>
      </c>
      <c r="F19" s="18">
        <v>23</v>
      </c>
      <c r="G19" s="18">
        <v>7.5</v>
      </c>
      <c r="H19" s="107">
        <f t="shared" si="0"/>
        <v>30.5</v>
      </c>
      <c r="I19" s="14"/>
      <c r="J19" s="107">
        <f t="shared" si="0"/>
        <v>30.5</v>
      </c>
      <c r="K19" s="18" t="s">
        <v>543</v>
      </c>
      <c r="L19" s="97">
        <v>10</v>
      </c>
      <c r="M19" s="18" t="s">
        <v>46</v>
      </c>
    </row>
    <row r="20" spans="1:21" ht="38.25">
      <c r="A20" s="116" t="s">
        <v>476</v>
      </c>
      <c r="B20" s="31">
        <v>15</v>
      </c>
      <c r="C20" s="69" t="s">
        <v>363</v>
      </c>
      <c r="D20" s="85" t="s">
        <v>337</v>
      </c>
      <c r="E20" s="14">
        <v>10</v>
      </c>
      <c r="F20" s="18">
        <v>5</v>
      </c>
      <c r="G20" s="18">
        <v>9.5</v>
      </c>
      <c r="H20" s="42">
        <f t="shared" si="0"/>
        <v>14.5</v>
      </c>
      <c r="I20" s="18"/>
      <c r="J20" s="42">
        <v>15</v>
      </c>
      <c r="K20" s="18" t="s">
        <v>543</v>
      </c>
      <c r="L20" s="20">
        <v>11</v>
      </c>
      <c r="M20" s="18" t="s">
        <v>338</v>
      </c>
    </row>
    <row r="21" spans="1:21" ht="15.75">
      <c r="A21" s="79"/>
      <c r="B21" s="31"/>
      <c r="C21" s="22"/>
      <c r="D21" s="85"/>
      <c r="E21" s="14"/>
      <c r="F21" s="14"/>
      <c r="G21" s="14"/>
      <c r="H21" s="107"/>
      <c r="I21" s="77"/>
      <c r="J21" s="42"/>
      <c r="K21" s="18"/>
      <c r="L21" s="49"/>
      <c r="M21" s="18"/>
    </row>
    <row r="22" spans="1:21" ht="35.25" customHeight="1">
      <c r="A22" s="79"/>
      <c r="B22" s="31"/>
      <c r="C22" s="69"/>
      <c r="D22" s="85"/>
      <c r="E22" s="18"/>
      <c r="F22" s="18"/>
      <c r="G22" s="18"/>
      <c r="H22" s="107"/>
      <c r="I22" s="18"/>
      <c r="J22" s="42"/>
      <c r="K22" s="18"/>
      <c r="L22" s="33"/>
      <c r="M22" s="18"/>
    </row>
    <row r="23" spans="1:21" s="2" customFormat="1" ht="49.5" customHeight="1">
      <c r="A23" s="79"/>
      <c r="B23" s="31"/>
      <c r="C23" s="51"/>
      <c r="D23" s="87"/>
      <c r="E23" s="18"/>
      <c r="F23" s="18"/>
      <c r="G23" s="18"/>
      <c r="H23" s="107"/>
      <c r="I23" s="18"/>
      <c r="J23" s="42"/>
      <c r="K23" s="18"/>
      <c r="L23" s="49"/>
      <c r="M23" s="18"/>
      <c r="N23" s="1"/>
      <c r="O23" s="1"/>
      <c r="P23" s="1"/>
      <c r="Q23" s="1"/>
      <c r="R23" s="1"/>
      <c r="S23" s="1"/>
      <c r="T23" s="1"/>
      <c r="U23" s="1"/>
    </row>
    <row r="24" spans="1:21" ht="37.5" customHeight="1">
      <c r="A24" s="79"/>
      <c r="B24" s="31"/>
      <c r="C24" s="32"/>
      <c r="D24" s="85"/>
      <c r="E24" s="18"/>
      <c r="F24" s="18"/>
      <c r="G24" s="18"/>
      <c r="H24" s="107"/>
      <c r="I24" s="81"/>
      <c r="J24" s="42"/>
      <c r="K24" s="18"/>
      <c r="L24" s="56"/>
      <c r="M24" s="82"/>
    </row>
    <row r="25" spans="1:21" s="2" customFormat="1" ht="39.75" customHeight="1">
      <c r="A25" s="79"/>
      <c r="B25" s="31"/>
      <c r="C25" s="22"/>
      <c r="D25" s="85"/>
      <c r="E25" s="18"/>
      <c r="F25" s="18"/>
      <c r="G25" s="18"/>
      <c r="H25" s="107"/>
      <c r="I25" s="20"/>
      <c r="J25" s="42"/>
      <c r="K25" s="18"/>
      <c r="L25" s="14"/>
      <c r="M25" s="18"/>
      <c r="N25" s="1"/>
      <c r="O25" s="1"/>
      <c r="P25" s="1"/>
      <c r="Q25" s="1"/>
      <c r="R25" s="1"/>
      <c r="S25" s="1"/>
      <c r="T25" s="1"/>
      <c r="U25" s="1"/>
    </row>
    <row r="26" spans="1:21" s="2" customFormat="1" ht="39" customHeight="1">
      <c r="A26" s="79"/>
      <c r="B26" s="31"/>
      <c r="C26" s="22"/>
      <c r="D26" s="85"/>
      <c r="E26" s="18"/>
      <c r="F26" s="18"/>
      <c r="G26" s="18"/>
      <c r="H26" s="107"/>
      <c r="I26" s="14"/>
      <c r="J26" s="42"/>
      <c r="K26" s="18"/>
      <c r="L26" s="18"/>
      <c r="M26" s="18"/>
      <c r="N26" s="74"/>
      <c r="O26" s="37"/>
      <c r="P26" s="37"/>
      <c r="Q26" s="37"/>
    </row>
    <row r="27" spans="1:21" s="2" customFormat="1" ht="36.75" customHeight="1">
      <c r="A27" s="79"/>
      <c r="B27" s="31"/>
      <c r="C27" s="69"/>
      <c r="D27" s="85"/>
      <c r="E27" s="18"/>
      <c r="F27" s="18"/>
      <c r="G27" s="18"/>
      <c r="H27" s="107"/>
      <c r="I27" s="14"/>
      <c r="J27" s="42"/>
      <c r="K27" s="18"/>
      <c r="L27" s="18"/>
      <c r="M27" s="18"/>
      <c r="N27" s="74"/>
      <c r="O27" s="37"/>
      <c r="P27" s="37"/>
      <c r="Q27" s="37"/>
    </row>
    <row r="28" spans="1:21" s="2" customFormat="1" ht="32.25" customHeight="1">
      <c r="A28" s="79"/>
      <c r="B28" s="19"/>
      <c r="C28" s="69"/>
      <c r="D28" s="85"/>
      <c r="E28" s="18"/>
      <c r="F28" s="18"/>
      <c r="G28" s="18"/>
      <c r="H28" s="107"/>
      <c r="I28" s="18"/>
      <c r="J28" s="42"/>
      <c r="K28" s="18"/>
      <c r="L28" s="18"/>
      <c r="M28" s="47"/>
      <c r="N28" s="75"/>
      <c r="O28" s="37"/>
      <c r="P28" s="37"/>
      <c r="Q28" s="37"/>
    </row>
    <row r="29" spans="1:21" s="2" customFormat="1" ht="31.5" customHeight="1">
      <c r="A29" s="79"/>
      <c r="B29" s="19"/>
      <c r="C29" s="69"/>
      <c r="D29" s="85"/>
      <c r="E29" s="18"/>
      <c r="F29" s="18"/>
      <c r="G29" s="18"/>
      <c r="H29" s="107"/>
      <c r="I29" s="18"/>
      <c r="J29" s="42"/>
      <c r="K29" s="18"/>
      <c r="L29" s="18"/>
      <c r="M29" s="18"/>
      <c r="N29" s="75"/>
      <c r="O29" s="37"/>
      <c r="P29" s="37"/>
      <c r="Q29" s="37"/>
    </row>
    <row r="30" spans="1:21" s="2" customFormat="1" ht="27.75" customHeight="1">
      <c r="A30" s="79"/>
      <c r="B30" s="19"/>
      <c r="C30" s="69"/>
      <c r="D30" s="85"/>
      <c r="E30" s="18"/>
      <c r="F30" s="18"/>
      <c r="G30" s="18"/>
      <c r="H30" s="107"/>
      <c r="I30" s="18"/>
      <c r="J30" s="42"/>
      <c r="K30" s="18"/>
      <c r="L30" s="14"/>
      <c r="M30" s="18"/>
      <c r="N30" s="75"/>
      <c r="O30" s="37"/>
      <c r="P30" s="37"/>
      <c r="Q30" s="37"/>
    </row>
    <row r="31" spans="1:21" s="2" customFormat="1" ht="43.5" customHeight="1">
      <c r="A31" s="79"/>
      <c r="B31" s="31"/>
      <c r="C31" s="32"/>
      <c r="D31" s="85"/>
      <c r="E31" s="18"/>
      <c r="F31" s="18"/>
      <c r="G31" s="18"/>
      <c r="H31" s="107"/>
      <c r="I31" s="21"/>
      <c r="J31" s="42"/>
      <c r="K31" s="18"/>
      <c r="L31" s="18"/>
      <c r="M31" s="18"/>
      <c r="N31" s="74"/>
      <c r="O31" s="37"/>
      <c r="P31" s="37"/>
      <c r="Q31" s="37"/>
    </row>
    <row r="32" spans="1:21" s="2" customFormat="1" ht="15.75" customHeight="1">
      <c r="A32" s="13"/>
      <c r="B32" s="19"/>
      <c r="C32" s="69"/>
      <c r="D32" s="14"/>
      <c r="E32" s="18"/>
      <c r="F32" s="18"/>
      <c r="G32" s="18"/>
      <c r="H32" s="100"/>
      <c r="I32" s="20"/>
      <c r="J32" s="20"/>
      <c r="K32" s="18"/>
      <c r="L32" s="18"/>
      <c r="M32" s="18"/>
    </row>
    <row r="33" spans="1:13" s="2" customFormat="1" ht="15.75" customHeight="1">
      <c r="A33" s="19"/>
      <c r="B33" s="19"/>
      <c r="C33" s="32"/>
      <c r="D33" s="14"/>
      <c r="E33" s="18"/>
      <c r="F33" s="18"/>
      <c r="G33" s="18"/>
      <c r="H33" s="100"/>
      <c r="I33" s="20"/>
      <c r="J33" s="20"/>
      <c r="K33" s="18"/>
      <c r="L33" s="18"/>
      <c r="M33" s="18"/>
    </row>
    <row r="34" spans="1:13" s="2" customFormat="1" ht="15.75" customHeight="1">
      <c r="A34" s="19"/>
      <c r="B34" s="19"/>
      <c r="C34" s="69"/>
      <c r="D34" s="14"/>
      <c r="E34" s="22"/>
      <c r="F34" s="22"/>
      <c r="G34" s="22"/>
      <c r="H34" s="108"/>
      <c r="I34" s="22"/>
      <c r="J34" s="22"/>
      <c r="K34" s="14"/>
      <c r="L34" s="14"/>
      <c r="M34" s="14"/>
    </row>
    <row r="35" spans="1:13" s="2" customFormat="1">
      <c r="C35" s="7"/>
      <c r="D35" s="7"/>
      <c r="E35" s="7"/>
      <c r="F35" s="7"/>
      <c r="G35" s="7"/>
      <c r="H35" s="105"/>
      <c r="I35" s="7"/>
      <c r="J35" s="7"/>
      <c r="M35" s="8"/>
    </row>
    <row r="36" spans="1:13" s="2" customFormat="1" ht="29.25" customHeight="1">
      <c r="A36" s="36"/>
      <c r="B36" s="26"/>
      <c r="C36" s="97"/>
      <c r="D36" s="120"/>
      <c r="E36" s="43"/>
      <c r="F36" s="84"/>
      <c r="G36" s="84"/>
      <c r="H36" s="109"/>
      <c r="M36" s="8"/>
    </row>
    <row r="37" spans="1:13" s="2" customFormat="1" ht="30" customHeight="1">
      <c r="A37" s="25"/>
      <c r="B37" s="26"/>
      <c r="C37" s="97"/>
      <c r="D37" s="120"/>
      <c r="E37" s="43"/>
      <c r="F37" s="84"/>
      <c r="G37" s="84"/>
      <c r="H37" s="109"/>
      <c r="M37" s="8"/>
    </row>
    <row r="38" spans="1:13" s="2" customFormat="1" ht="27.75" customHeight="1">
      <c r="A38" s="25"/>
      <c r="B38" s="26"/>
      <c r="C38" s="97"/>
      <c r="D38" s="120"/>
      <c r="E38" s="43"/>
      <c r="F38" s="84"/>
      <c r="G38" s="84"/>
      <c r="H38" s="109"/>
      <c r="M38" s="8"/>
    </row>
  </sheetData>
  <sortState ref="A6:U20">
    <sortCondition descending="1" ref="H6:H20"/>
  </sortState>
  <mergeCells count="4">
    <mergeCell ref="A4:D4"/>
    <mergeCell ref="A1:M1"/>
    <mergeCell ref="A2:M2"/>
    <mergeCell ref="A3:M3"/>
  </mergeCells>
  <pageMargins left="0.7" right="0.7" top="0.75" bottom="0.75" header="0.3" footer="0.3"/>
  <pageSetup paperSize="9" scale="51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20"/>
  <sheetViews>
    <sheetView topLeftCell="A4" workbookViewId="0">
      <selection activeCell="E15" sqref="E15"/>
    </sheetView>
  </sheetViews>
  <sheetFormatPr defaultRowHeight="15"/>
  <cols>
    <col min="1" max="1" width="19.7109375" style="1" customWidth="1"/>
    <col min="2" max="2" width="5" style="1" customWidth="1"/>
    <col min="3" max="3" width="36" style="1" customWidth="1"/>
    <col min="4" max="4" width="50.5703125" style="55" customWidth="1"/>
    <col min="5" max="5" width="8.140625" style="1" customWidth="1"/>
    <col min="6" max="6" width="16.140625" style="1" customWidth="1"/>
    <col min="7" max="7" width="15.5703125" style="1" customWidth="1"/>
    <col min="8" max="8" width="10" style="103" customWidth="1"/>
    <col min="9" max="9" width="14.5703125" style="1" customWidth="1"/>
    <col min="10" max="10" width="10.140625" style="1" customWidth="1"/>
    <col min="11" max="11" width="14.42578125" style="1" customWidth="1"/>
    <col min="12" max="12" width="11" style="1" customWidth="1"/>
    <col min="13" max="13" width="35" style="1" customWidth="1"/>
    <col min="14" max="16384" width="9.140625" style="1"/>
  </cols>
  <sheetData>
    <row r="1" spans="1:13" s="2" customFormat="1" ht="15.75" customHeight="1">
      <c r="A1" s="153" t="s">
        <v>27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</row>
    <row r="2" spans="1:13" s="2" customFormat="1" ht="15.75" customHeight="1">
      <c r="A2" s="153" t="s">
        <v>13</v>
      </c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</row>
    <row r="3" spans="1:13" s="2" customFormat="1" ht="15.75" customHeight="1">
      <c r="A3" s="153" t="s">
        <v>14</v>
      </c>
      <c r="B3" s="153"/>
      <c r="C3" s="153"/>
      <c r="D3" s="153"/>
      <c r="E3" s="153"/>
      <c r="F3" s="153"/>
      <c r="G3" s="153"/>
      <c r="H3" s="153"/>
      <c r="I3" s="153"/>
      <c r="J3" s="153"/>
      <c r="K3" s="153"/>
      <c r="L3" s="153"/>
      <c r="M3" s="153"/>
    </row>
    <row r="4" spans="1:13" s="2" customFormat="1" ht="15.75" customHeight="1">
      <c r="A4" s="151" t="s">
        <v>42</v>
      </c>
      <c r="B4" s="152"/>
      <c r="C4" s="152"/>
      <c r="D4" s="152"/>
      <c r="E4" s="3"/>
      <c r="F4" s="3"/>
      <c r="G4" s="3"/>
      <c r="H4" s="98"/>
      <c r="I4" s="3"/>
      <c r="J4" s="17"/>
      <c r="K4" s="16"/>
      <c r="L4" s="15"/>
      <c r="M4" s="5"/>
    </row>
    <row r="5" spans="1:13" s="2" customFormat="1" ht="63">
      <c r="A5" s="23" t="s">
        <v>9</v>
      </c>
      <c r="B5" s="23" t="s">
        <v>0</v>
      </c>
      <c r="C5" s="34" t="s">
        <v>1</v>
      </c>
      <c r="D5" s="23" t="s">
        <v>26</v>
      </c>
      <c r="E5" s="23" t="s">
        <v>2</v>
      </c>
      <c r="F5" s="23" t="s">
        <v>38</v>
      </c>
      <c r="G5" s="23" t="s">
        <v>39</v>
      </c>
      <c r="H5" s="99" t="s">
        <v>3</v>
      </c>
      <c r="I5" s="23" t="s">
        <v>4</v>
      </c>
      <c r="J5" s="28" t="s">
        <v>5</v>
      </c>
      <c r="K5" s="23" t="s">
        <v>6</v>
      </c>
      <c r="L5" s="23" t="s">
        <v>7</v>
      </c>
      <c r="M5" s="29" t="s">
        <v>8</v>
      </c>
    </row>
    <row r="6" spans="1:13" s="2" customFormat="1" ht="43.5" customHeight="1">
      <c r="A6" s="79" t="s">
        <v>211</v>
      </c>
      <c r="B6" s="59">
        <v>1</v>
      </c>
      <c r="C6" s="51" t="s">
        <v>167</v>
      </c>
      <c r="D6" s="85" t="s">
        <v>238</v>
      </c>
      <c r="E6" s="14">
        <v>11</v>
      </c>
      <c r="F6" s="14">
        <v>46</v>
      </c>
      <c r="G6" s="14">
        <v>10</v>
      </c>
      <c r="H6" s="107">
        <f t="shared" ref="H6:H20" si="0">F6+G6</f>
        <v>56</v>
      </c>
      <c r="I6" s="33"/>
      <c r="J6" s="42">
        <v>56</v>
      </c>
      <c r="K6" s="14" t="s">
        <v>542</v>
      </c>
      <c r="L6" s="14">
        <v>1</v>
      </c>
      <c r="M6" s="58" t="s">
        <v>124</v>
      </c>
    </row>
    <row r="7" spans="1:13" s="2" customFormat="1" ht="49.5" customHeight="1">
      <c r="A7" s="19" t="s">
        <v>533</v>
      </c>
      <c r="B7" s="59">
        <v>2</v>
      </c>
      <c r="C7" s="51" t="s">
        <v>448</v>
      </c>
      <c r="D7" s="85" t="s">
        <v>368</v>
      </c>
      <c r="E7" s="14">
        <v>11</v>
      </c>
      <c r="F7" s="14">
        <v>47</v>
      </c>
      <c r="G7" s="14">
        <v>9</v>
      </c>
      <c r="H7" s="42">
        <f t="shared" si="0"/>
        <v>56</v>
      </c>
      <c r="I7" s="33"/>
      <c r="J7" s="42">
        <v>56</v>
      </c>
      <c r="K7" s="14" t="s">
        <v>542</v>
      </c>
      <c r="L7" s="14">
        <v>1</v>
      </c>
      <c r="M7" s="77" t="s">
        <v>369</v>
      </c>
    </row>
    <row r="8" spans="1:13" s="2" customFormat="1" ht="51" customHeight="1">
      <c r="A8" s="19" t="s">
        <v>212</v>
      </c>
      <c r="B8" s="59">
        <v>3</v>
      </c>
      <c r="C8" s="51" t="s">
        <v>168</v>
      </c>
      <c r="D8" s="85" t="s">
        <v>238</v>
      </c>
      <c r="E8" s="14">
        <v>11</v>
      </c>
      <c r="F8" s="14">
        <v>45</v>
      </c>
      <c r="G8" s="14">
        <v>9</v>
      </c>
      <c r="H8" s="107">
        <f t="shared" si="0"/>
        <v>54</v>
      </c>
      <c r="I8" s="33"/>
      <c r="J8" s="42">
        <v>54</v>
      </c>
      <c r="K8" s="14" t="s">
        <v>542</v>
      </c>
      <c r="L8" s="14">
        <v>2</v>
      </c>
      <c r="M8" s="77" t="s">
        <v>124</v>
      </c>
    </row>
    <row r="9" spans="1:13" s="2" customFormat="1" ht="43.5" customHeight="1">
      <c r="A9" s="79" t="s">
        <v>538</v>
      </c>
      <c r="B9" s="59">
        <v>4</v>
      </c>
      <c r="C9" s="22" t="s">
        <v>453</v>
      </c>
      <c r="D9" s="85" t="s">
        <v>454</v>
      </c>
      <c r="E9" s="14">
        <v>11</v>
      </c>
      <c r="F9" s="14">
        <v>44</v>
      </c>
      <c r="G9" s="14">
        <v>9</v>
      </c>
      <c r="H9" s="42">
        <f t="shared" si="0"/>
        <v>53</v>
      </c>
      <c r="I9" s="33"/>
      <c r="J9" s="42">
        <v>53</v>
      </c>
      <c r="K9" s="14" t="s">
        <v>541</v>
      </c>
      <c r="L9" s="14">
        <v>3</v>
      </c>
      <c r="M9" s="18" t="s">
        <v>369</v>
      </c>
    </row>
    <row r="10" spans="1:13" s="2" customFormat="1" ht="51" customHeight="1">
      <c r="A10" s="19" t="s">
        <v>302</v>
      </c>
      <c r="B10" s="59">
        <v>5</v>
      </c>
      <c r="C10" s="51" t="s">
        <v>294</v>
      </c>
      <c r="D10" s="85" t="s">
        <v>297</v>
      </c>
      <c r="E10" s="14">
        <v>11</v>
      </c>
      <c r="F10" s="14">
        <v>45</v>
      </c>
      <c r="G10" s="14">
        <v>8</v>
      </c>
      <c r="H10" s="42">
        <f t="shared" si="0"/>
        <v>53</v>
      </c>
      <c r="I10" s="33"/>
      <c r="J10" s="42">
        <v>53</v>
      </c>
      <c r="K10" s="14" t="s">
        <v>541</v>
      </c>
      <c r="L10" s="14">
        <v>3</v>
      </c>
      <c r="M10" s="18" t="s">
        <v>258</v>
      </c>
    </row>
    <row r="11" spans="1:13" s="2" customFormat="1" ht="61.5" customHeight="1">
      <c r="A11" s="79" t="s">
        <v>536</v>
      </c>
      <c r="B11" s="59">
        <v>6</v>
      </c>
      <c r="C11" s="69" t="s">
        <v>451</v>
      </c>
      <c r="D11" s="85" t="s">
        <v>368</v>
      </c>
      <c r="E11" s="14">
        <v>11</v>
      </c>
      <c r="F11" s="14">
        <v>45</v>
      </c>
      <c r="G11" s="14">
        <v>8</v>
      </c>
      <c r="H11" s="42">
        <f t="shared" si="0"/>
        <v>53</v>
      </c>
      <c r="I11" s="14"/>
      <c r="J11" s="42">
        <v>53</v>
      </c>
      <c r="K11" s="14" t="s">
        <v>541</v>
      </c>
      <c r="L11" s="33">
        <v>3</v>
      </c>
      <c r="M11" s="18" t="s">
        <v>369</v>
      </c>
    </row>
    <row r="12" spans="1:13" s="2" customFormat="1" ht="61.5" customHeight="1">
      <c r="A12" s="79" t="s">
        <v>214</v>
      </c>
      <c r="B12" s="59">
        <v>7</v>
      </c>
      <c r="C12" s="69" t="s">
        <v>170</v>
      </c>
      <c r="D12" s="85" t="s">
        <v>238</v>
      </c>
      <c r="E12" s="14">
        <v>11</v>
      </c>
      <c r="F12" s="14">
        <v>42</v>
      </c>
      <c r="G12" s="14">
        <v>10</v>
      </c>
      <c r="H12" s="107">
        <f t="shared" si="0"/>
        <v>52</v>
      </c>
      <c r="I12" s="14"/>
      <c r="J12" s="42">
        <v>52</v>
      </c>
      <c r="K12" s="14" t="s">
        <v>541</v>
      </c>
      <c r="L12" s="33">
        <v>4</v>
      </c>
      <c r="M12" s="18" t="s">
        <v>124</v>
      </c>
    </row>
    <row r="13" spans="1:13" s="2" customFormat="1" ht="61.5" customHeight="1">
      <c r="A13" s="79" t="s">
        <v>213</v>
      </c>
      <c r="B13" s="59">
        <v>8</v>
      </c>
      <c r="C13" s="21" t="s">
        <v>169</v>
      </c>
      <c r="D13" s="85" t="s">
        <v>238</v>
      </c>
      <c r="E13" s="18">
        <v>11</v>
      </c>
      <c r="F13" s="18">
        <v>39</v>
      </c>
      <c r="G13" s="18">
        <v>10</v>
      </c>
      <c r="H13" s="100">
        <f t="shared" si="0"/>
        <v>49</v>
      </c>
      <c r="I13" s="18"/>
      <c r="J13" s="38">
        <v>49</v>
      </c>
      <c r="K13" s="14" t="s">
        <v>541</v>
      </c>
      <c r="L13" s="21">
        <v>5</v>
      </c>
      <c r="M13" s="18" t="s">
        <v>124</v>
      </c>
    </row>
    <row r="14" spans="1:13" s="50" customFormat="1" ht="45" customHeight="1">
      <c r="A14" s="19" t="s">
        <v>534</v>
      </c>
      <c r="B14" s="59">
        <v>9</v>
      </c>
      <c r="C14" s="51" t="s">
        <v>449</v>
      </c>
      <c r="D14" s="89" t="s">
        <v>368</v>
      </c>
      <c r="E14" s="14">
        <v>11</v>
      </c>
      <c r="F14" s="14">
        <v>41</v>
      </c>
      <c r="G14" s="14">
        <v>8</v>
      </c>
      <c r="H14" s="42">
        <f t="shared" si="0"/>
        <v>49</v>
      </c>
      <c r="I14" s="33"/>
      <c r="J14" s="42">
        <v>49</v>
      </c>
      <c r="K14" s="14" t="s">
        <v>541</v>
      </c>
      <c r="L14" s="14">
        <v>5</v>
      </c>
      <c r="M14" s="14" t="s">
        <v>369</v>
      </c>
    </row>
    <row r="15" spans="1:13" s="2" customFormat="1" ht="43.5" customHeight="1">
      <c r="A15" s="79" t="s">
        <v>537</v>
      </c>
      <c r="B15" s="59">
        <v>10</v>
      </c>
      <c r="C15" s="69" t="s">
        <v>452</v>
      </c>
      <c r="D15" s="85" t="s">
        <v>368</v>
      </c>
      <c r="E15" s="14">
        <v>11</v>
      </c>
      <c r="F15" s="14">
        <v>40</v>
      </c>
      <c r="G15" s="14">
        <v>8</v>
      </c>
      <c r="H15" s="42">
        <f t="shared" si="0"/>
        <v>48</v>
      </c>
      <c r="I15" s="14"/>
      <c r="J15" s="42">
        <v>48</v>
      </c>
      <c r="K15" s="18" t="s">
        <v>543</v>
      </c>
      <c r="L15" s="22">
        <v>6</v>
      </c>
      <c r="M15" s="18" t="s">
        <v>369</v>
      </c>
    </row>
    <row r="16" spans="1:13" s="2" customFormat="1" ht="51" customHeight="1">
      <c r="A16" s="19" t="s">
        <v>535</v>
      </c>
      <c r="B16" s="59">
        <v>11</v>
      </c>
      <c r="C16" s="22" t="s">
        <v>450</v>
      </c>
      <c r="D16" s="85" t="s">
        <v>368</v>
      </c>
      <c r="E16" s="14">
        <v>11</v>
      </c>
      <c r="F16" s="14">
        <v>40</v>
      </c>
      <c r="G16" s="14">
        <v>7</v>
      </c>
      <c r="H16" s="42">
        <f t="shared" si="0"/>
        <v>47</v>
      </c>
      <c r="I16" s="14"/>
      <c r="J16" s="42">
        <v>47</v>
      </c>
      <c r="K16" s="18" t="s">
        <v>543</v>
      </c>
      <c r="L16" s="22">
        <v>7</v>
      </c>
      <c r="M16" s="18" t="s">
        <v>369</v>
      </c>
    </row>
    <row r="17" spans="1:13" s="2" customFormat="1" ht="61.5" customHeight="1">
      <c r="A17" s="79" t="s">
        <v>237</v>
      </c>
      <c r="B17" s="59">
        <v>12</v>
      </c>
      <c r="C17" s="51" t="s">
        <v>235</v>
      </c>
      <c r="D17" s="85" t="s">
        <v>236</v>
      </c>
      <c r="E17" s="14">
        <v>11</v>
      </c>
      <c r="F17" s="14">
        <v>38</v>
      </c>
      <c r="G17" s="14">
        <v>8.6999999999999993</v>
      </c>
      <c r="H17" s="107">
        <f t="shared" si="0"/>
        <v>46.7</v>
      </c>
      <c r="I17" s="33"/>
      <c r="J17" s="154">
        <v>46.7</v>
      </c>
      <c r="K17" s="18" t="s">
        <v>543</v>
      </c>
      <c r="L17" s="14">
        <v>8</v>
      </c>
      <c r="M17" s="18" t="s">
        <v>232</v>
      </c>
    </row>
    <row r="18" spans="1:13" s="2" customFormat="1" ht="61.5" customHeight="1">
      <c r="A18" s="79" t="s">
        <v>106</v>
      </c>
      <c r="B18" s="59">
        <v>13</v>
      </c>
      <c r="C18" s="51" t="s">
        <v>98</v>
      </c>
      <c r="D18" s="85" t="s">
        <v>104</v>
      </c>
      <c r="E18" s="14">
        <v>11</v>
      </c>
      <c r="F18" s="14">
        <v>36</v>
      </c>
      <c r="G18" s="14">
        <v>7</v>
      </c>
      <c r="H18" s="107">
        <f t="shared" si="0"/>
        <v>43</v>
      </c>
      <c r="I18" s="33"/>
      <c r="J18" s="42">
        <v>43</v>
      </c>
      <c r="K18" s="18" t="s">
        <v>543</v>
      </c>
      <c r="L18" s="14">
        <v>9</v>
      </c>
      <c r="M18" s="18" t="s">
        <v>97</v>
      </c>
    </row>
    <row r="19" spans="1:13" s="2" customFormat="1" ht="61.5" customHeight="1">
      <c r="A19" s="116" t="s">
        <v>479</v>
      </c>
      <c r="B19" s="59">
        <v>14</v>
      </c>
      <c r="C19" s="51" t="s">
        <v>366</v>
      </c>
      <c r="D19" s="85" t="s">
        <v>337</v>
      </c>
      <c r="E19" s="14">
        <v>11</v>
      </c>
      <c r="F19" s="14">
        <v>31</v>
      </c>
      <c r="G19" s="14">
        <v>9.5</v>
      </c>
      <c r="H19" s="42">
        <f t="shared" si="0"/>
        <v>40.5</v>
      </c>
      <c r="I19" s="33"/>
      <c r="J19" s="42">
        <v>41</v>
      </c>
      <c r="K19" s="18" t="s">
        <v>543</v>
      </c>
      <c r="L19" s="14">
        <v>10</v>
      </c>
      <c r="M19" s="18" t="s">
        <v>338</v>
      </c>
    </row>
    <row r="20" spans="1:13" s="2" customFormat="1" ht="45" customHeight="1">
      <c r="A20" s="115" t="s">
        <v>478</v>
      </c>
      <c r="B20" s="19">
        <v>15</v>
      </c>
      <c r="C20" s="51" t="s">
        <v>365</v>
      </c>
      <c r="D20" s="89" t="s">
        <v>337</v>
      </c>
      <c r="E20" s="14">
        <v>11</v>
      </c>
      <c r="F20" s="14">
        <v>26</v>
      </c>
      <c r="G20" s="14">
        <v>10</v>
      </c>
      <c r="H20" s="42">
        <f t="shared" si="0"/>
        <v>36</v>
      </c>
      <c r="I20" s="33"/>
      <c r="J20" s="42">
        <v>36</v>
      </c>
      <c r="K20" s="14" t="s">
        <v>543</v>
      </c>
      <c r="L20" s="14">
        <v>11</v>
      </c>
      <c r="M20" s="14" t="s">
        <v>338</v>
      </c>
    </row>
  </sheetData>
  <sortState ref="A9:M11">
    <sortCondition ref="C9:C11"/>
  </sortState>
  <mergeCells count="4">
    <mergeCell ref="A4:D4"/>
    <mergeCell ref="A1:M1"/>
    <mergeCell ref="A2:M2"/>
    <mergeCell ref="A3:M3"/>
  </mergeCells>
  <pageMargins left="0.7" right="0.7" top="0.75" bottom="0.75" header="0.3" footer="0.3"/>
  <pageSetup paperSize="9" scale="51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1"/>
  <sheetViews>
    <sheetView workbookViewId="0">
      <selection activeCell="M18" sqref="M18"/>
    </sheetView>
  </sheetViews>
  <sheetFormatPr defaultRowHeight="15"/>
  <cols>
    <col min="1" max="1" width="18.140625" customWidth="1"/>
    <col min="2" max="2" width="7" customWidth="1"/>
    <col min="3" max="3" width="37.42578125" customWidth="1"/>
    <col min="4" max="4" width="52" customWidth="1"/>
    <col min="5" max="5" width="9" customWidth="1"/>
    <col min="6" max="6" width="9" style="1" customWidth="1"/>
    <col min="7" max="7" width="11" style="1" customWidth="1"/>
    <col min="8" max="8" width="10" customWidth="1"/>
    <col min="9" max="9" width="8.140625" customWidth="1"/>
    <col min="11" max="11" width="16.140625" customWidth="1"/>
    <col min="12" max="12" width="11" customWidth="1"/>
    <col min="13" max="13" width="39.140625" style="63" customWidth="1"/>
  </cols>
  <sheetData>
    <row r="1" spans="1:13" s="2" customFormat="1" ht="15.75" customHeight="1">
      <c r="A1" s="153" t="s">
        <v>27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</row>
    <row r="2" spans="1:13" s="2" customFormat="1" ht="15.75" customHeight="1">
      <c r="A2" s="153" t="s">
        <v>13</v>
      </c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</row>
    <row r="3" spans="1:13" s="2" customFormat="1" ht="15.75" customHeight="1">
      <c r="A3" s="153" t="s">
        <v>14</v>
      </c>
      <c r="B3" s="153"/>
      <c r="C3" s="153"/>
      <c r="D3" s="153"/>
      <c r="E3" s="153"/>
      <c r="F3" s="153"/>
      <c r="G3" s="153"/>
      <c r="H3" s="153"/>
      <c r="I3" s="153"/>
      <c r="J3" s="153"/>
      <c r="K3" s="153"/>
      <c r="L3" s="153"/>
      <c r="M3" s="153"/>
    </row>
    <row r="4" spans="1:13" s="2" customFormat="1" ht="15.75" customHeight="1">
      <c r="A4" s="151" t="s">
        <v>40</v>
      </c>
      <c r="B4" s="152"/>
      <c r="C4" s="152"/>
      <c r="D4" s="152"/>
      <c r="E4" s="3"/>
      <c r="F4" s="3"/>
      <c r="G4" s="3"/>
      <c r="H4" s="4"/>
      <c r="I4" s="3"/>
      <c r="J4" s="17"/>
      <c r="K4" s="16"/>
      <c r="L4" s="15"/>
      <c r="M4" s="114"/>
    </row>
    <row r="5" spans="1:13" s="2" customFormat="1" ht="47.25">
      <c r="A5" s="23" t="s">
        <v>9</v>
      </c>
      <c r="B5" s="23" t="s">
        <v>0</v>
      </c>
      <c r="C5" s="34" t="s">
        <v>1</v>
      </c>
      <c r="D5" s="23" t="s">
        <v>26</v>
      </c>
      <c r="E5" s="23" t="s">
        <v>2</v>
      </c>
      <c r="F5" s="23" t="s">
        <v>38</v>
      </c>
      <c r="G5" s="23" t="s">
        <v>39</v>
      </c>
      <c r="H5" s="24" t="s">
        <v>3</v>
      </c>
      <c r="I5" s="23" t="s">
        <v>4</v>
      </c>
      <c r="J5" s="28" t="s">
        <v>5</v>
      </c>
      <c r="K5" s="23" t="s">
        <v>6</v>
      </c>
      <c r="L5" s="23" t="s">
        <v>7</v>
      </c>
      <c r="M5" s="29" t="s">
        <v>8</v>
      </c>
    </row>
    <row r="6" spans="1:13" s="2" customFormat="1" ht="57" customHeight="1">
      <c r="A6" s="19" t="s">
        <v>216</v>
      </c>
      <c r="B6" s="19">
        <v>1</v>
      </c>
      <c r="C6" s="32" t="s">
        <v>172</v>
      </c>
      <c r="D6" s="88" t="s">
        <v>173</v>
      </c>
      <c r="E6" s="18">
        <v>11</v>
      </c>
      <c r="F6" s="18">
        <v>43</v>
      </c>
      <c r="G6" s="18">
        <v>10</v>
      </c>
      <c r="H6" s="33">
        <f t="shared" ref="H6:H11" si="0">F6+G6</f>
        <v>53</v>
      </c>
      <c r="I6" s="14"/>
      <c r="J6" s="33">
        <v>53</v>
      </c>
      <c r="K6" s="14" t="s">
        <v>542</v>
      </c>
      <c r="L6" s="32">
        <v>1</v>
      </c>
      <c r="M6" s="18" t="s">
        <v>124</v>
      </c>
    </row>
    <row r="7" spans="1:13" s="2" customFormat="1" ht="43.5" customHeight="1">
      <c r="A7" s="19" t="s">
        <v>300</v>
      </c>
      <c r="B7" s="19">
        <v>2</v>
      </c>
      <c r="C7" s="69" t="s">
        <v>295</v>
      </c>
      <c r="D7" s="88" t="s">
        <v>297</v>
      </c>
      <c r="E7" s="18">
        <v>11</v>
      </c>
      <c r="F7" s="18">
        <v>43</v>
      </c>
      <c r="G7" s="18">
        <v>9</v>
      </c>
      <c r="H7" s="33">
        <f t="shared" si="0"/>
        <v>52</v>
      </c>
      <c r="I7" s="14"/>
      <c r="J7" s="33">
        <v>52</v>
      </c>
      <c r="K7" s="14" t="s">
        <v>542</v>
      </c>
      <c r="L7" s="33">
        <v>2</v>
      </c>
      <c r="M7" s="14" t="s">
        <v>258</v>
      </c>
    </row>
    <row r="8" spans="1:13" s="2" customFormat="1" ht="52.5" customHeight="1">
      <c r="A8" s="19" t="s">
        <v>533</v>
      </c>
      <c r="B8" s="19">
        <v>3</v>
      </c>
      <c r="C8" s="69" t="s">
        <v>447</v>
      </c>
      <c r="D8" s="85" t="s">
        <v>368</v>
      </c>
      <c r="E8" s="18">
        <v>11</v>
      </c>
      <c r="F8" s="18">
        <v>43</v>
      </c>
      <c r="G8" s="18">
        <v>8</v>
      </c>
      <c r="H8" s="33">
        <f t="shared" si="0"/>
        <v>51</v>
      </c>
      <c r="I8" s="18"/>
      <c r="J8" s="33">
        <v>51</v>
      </c>
      <c r="K8" s="14" t="s">
        <v>542</v>
      </c>
      <c r="L8" s="33">
        <v>3</v>
      </c>
      <c r="M8" s="14" t="s">
        <v>369</v>
      </c>
    </row>
    <row r="9" spans="1:13" s="2" customFormat="1" ht="43.5" customHeight="1">
      <c r="A9" s="19" t="s">
        <v>215</v>
      </c>
      <c r="B9" s="19">
        <v>4</v>
      </c>
      <c r="C9" s="69" t="s">
        <v>171</v>
      </c>
      <c r="D9" s="88" t="s">
        <v>173</v>
      </c>
      <c r="E9" s="18">
        <v>11</v>
      </c>
      <c r="F9" s="18">
        <v>40</v>
      </c>
      <c r="G9" s="18">
        <v>9</v>
      </c>
      <c r="H9" s="33">
        <f t="shared" si="0"/>
        <v>49</v>
      </c>
      <c r="I9" s="14"/>
      <c r="J9" s="33">
        <v>49</v>
      </c>
      <c r="K9" s="14" t="s">
        <v>541</v>
      </c>
      <c r="L9" s="33">
        <v>4</v>
      </c>
      <c r="M9" s="14" t="s">
        <v>124</v>
      </c>
    </row>
    <row r="10" spans="1:13" s="2" customFormat="1" ht="52.5" customHeight="1">
      <c r="A10" s="79" t="s">
        <v>301</v>
      </c>
      <c r="B10" s="79">
        <v>5</v>
      </c>
      <c r="C10" s="147" t="s">
        <v>296</v>
      </c>
      <c r="D10" s="88" t="s">
        <v>297</v>
      </c>
      <c r="E10" s="18">
        <v>11</v>
      </c>
      <c r="F10" s="18">
        <v>37</v>
      </c>
      <c r="G10" s="18">
        <v>7</v>
      </c>
      <c r="H10" s="20">
        <f t="shared" si="0"/>
        <v>44</v>
      </c>
      <c r="I10" s="18"/>
      <c r="J10" s="20">
        <v>44</v>
      </c>
      <c r="K10" s="14" t="s">
        <v>543</v>
      </c>
      <c r="L10" s="147">
        <v>5</v>
      </c>
      <c r="M10" s="18" t="s">
        <v>258</v>
      </c>
    </row>
    <row r="11" spans="1:13" s="50" customFormat="1" ht="43.5" customHeight="1">
      <c r="A11" s="19" t="s">
        <v>106</v>
      </c>
      <c r="B11" s="19">
        <v>6</v>
      </c>
      <c r="C11" s="69" t="s">
        <v>96</v>
      </c>
      <c r="D11" s="89" t="s">
        <v>105</v>
      </c>
      <c r="E11" s="14">
        <v>11</v>
      </c>
      <c r="F11" s="14">
        <v>34</v>
      </c>
      <c r="G11" s="14">
        <v>0</v>
      </c>
      <c r="H11" s="33">
        <f t="shared" si="0"/>
        <v>34</v>
      </c>
      <c r="I11" s="14"/>
      <c r="J11" s="33">
        <v>34</v>
      </c>
      <c r="K11" s="14" t="s">
        <v>543</v>
      </c>
      <c r="L11" s="33">
        <v>6</v>
      </c>
      <c r="M11" s="14" t="s">
        <v>97</v>
      </c>
    </row>
  </sheetData>
  <sortState ref="A6:U11">
    <sortCondition descending="1" ref="H6:H11"/>
  </sortState>
  <mergeCells count="4">
    <mergeCell ref="A4:D4"/>
    <mergeCell ref="A1:M1"/>
    <mergeCell ref="A2:M2"/>
    <mergeCell ref="A3:M3"/>
  </mergeCells>
  <pageMargins left="0.7" right="0.7" top="0.75" bottom="0.75" header="0.3" footer="0.3"/>
  <pageSetup paperSize="9" scale="5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29"/>
  <sheetViews>
    <sheetView topLeftCell="A7" workbookViewId="0">
      <selection activeCell="C17" sqref="C17"/>
    </sheetView>
  </sheetViews>
  <sheetFormatPr defaultRowHeight="15"/>
  <cols>
    <col min="1" max="1" width="18.140625" customWidth="1"/>
    <col min="2" max="2" width="5" customWidth="1"/>
    <col min="3" max="3" width="37" style="55" customWidth="1"/>
    <col min="4" max="4" width="55.28515625" style="55" customWidth="1"/>
    <col min="5" max="5" width="7.7109375" style="54" customWidth="1"/>
    <col min="6" max="6" width="10" style="54" customWidth="1"/>
    <col min="7" max="7" width="12.28515625" style="54" customWidth="1"/>
    <col min="8" max="8" width="7.42578125" style="55" customWidth="1"/>
    <col min="9" max="9" width="13.140625" customWidth="1"/>
    <col min="10" max="10" width="7.28515625" customWidth="1"/>
    <col min="11" max="11" width="14.42578125" customWidth="1"/>
    <col min="12" max="12" width="9.85546875" customWidth="1"/>
    <col min="13" max="13" width="34.7109375" customWidth="1"/>
  </cols>
  <sheetData>
    <row r="1" spans="1:22" s="2" customFormat="1" ht="15.75" customHeight="1">
      <c r="A1" s="153" t="s">
        <v>27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</row>
    <row r="2" spans="1:22" s="2" customFormat="1" ht="15.75" customHeight="1">
      <c r="A2" s="153" t="s">
        <v>19</v>
      </c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</row>
    <row r="3" spans="1:22" s="2" customFormat="1" ht="15.75" customHeight="1">
      <c r="A3" s="153" t="s">
        <v>20</v>
      </c>
      <c r="B3" s="153"/>
      <c r="C3" s="153"/>
      <c r="D3" s="153"/>
      <c r="E3" s="153"/>
      <c r="F3" s="153"/>
      <c r="G3" s="153"/>
      <c r="H3" s="153"/>
      <c r="I3" s="153"/>
      <c r="J3" s="153"/>
      <c r="K3" s="153"/>
      <c r="L3" s="153"/>
      <c r="M3" s="153"/>
    </row>
    <row r="4" spans="1:22" s="2" customFormat="1" ht="15.75" customHeight="1">
      <c r="A4" s="151" t="s">
        <v>21</v>
      </c>
      <c r="B4" s="152"/>
      <c r="C4" s="152"/>
      <c r="D4" s="152"/>
      <c r="E4" s="53"/>
      <c r="F4" s="53"/>
      <c r="G4" s="53"/>
      <c r="H4" s="4"/>
      <c r="I4" s="3"/>
      <c r="J4" s="17"/>
      <c r="K4" s="16"/>
      <c r="L4" s="15"/>
      <c r="M4" s="5"/>
    </row>
    <row r="5" spans="1:22" s="2" customFormat="1" ht="63">
      <c r="A5" s="23" t="s">
        <v>9</v>
      </c>
      <c r="B5" s="23" t="s">
        <v>0</v>
      </c>
      <c r="C5" s="23" t="s">
        <v>1</v>
      </c>
      <c r="D5" s="23" t="s">
        <v>26</v>
      </c>
      <c r="E5" s="23" t="s">
        <v>2</v>
      </c>
      <c r="F5" s="23" t="s">
        <v>32</v>
      </c>
      <c r="G5" s="23" t="s">
        <v>31</v>
      </c>
      <c r="H5" s="24" t="s">
        <v>3</v>
      </c>
      <c r="I5" s="23" t="s">
        <v>4</v>
      </c>
      <c r="J5" s="28" t="s">
        <v>5</v>
      </c>
      <c r="K5" s="23" t="s">
        <v>6</v>
      </c>
      <c r="L5" s="23" t="s">
        <v>7</v>
      </c>
      <c r="M5" s="29" t="s">
        <v>8</v>
      </c>
    </row>
    <row r="6" spans="1:22" s="2" customFormat="1" ht="35.25" customHeight="1">
      <c r="A6" s="79" t="s">
        <v>495</v>
      </c>
      <c r="B6" s="19">
        <v>1</v>
      </c>
      <c r="C6" s="134" t="s">
        <v>377</v>
      </c>
      <c r="D6" s="86" t="s">
        <v>368</v>
      </c>
      <c r="E6" s="18">
        <v>5</v>
      </c>
      <c r="F6" s="18">
        <v>24</v>
      </c>
      <c r="G6" s="18">
        <v>9</v>
      </c>
      <c r="H6" s="42">
        <f t="shared" ref="H6:H24" si="0">F6+G6</f>
        <v>33</v>
      </c>
      <c r="I6" s="18"/>
      <c r="J6" s="42">
        <v>33</v>
      </c>
      <c r="K6" s="33" t="s">
        <v>542</v>
      </c>
      <c r="L6" s="38">
        <v>1</v>
      </c>
      <c r="M6" s="14" t="s">
        <v>369</v>
      </c>
    </row>
    <row r="7" spans="1:22" s="63" customFormat="1" ht="37.5" customHeight="1">
      <c r="A7" s="79" t="s">
        <v>177</v>
      </c>
      <c r="B7" s="19">
        <v>2</v>
      </c>
      <c r="C7" s="51" t="s">
        <v>126</v>
      </c>
      <c r="D7" s="85" t="s">
        <v>173</v>
      </c>
      <c r="E7" s="14">
        <v>5</v>
      </c>
      <c r="F7" s="18">
        <v>21</v>
      </c>
      <c r="G7" s="18">
        <v>9</v>
      </c>
      <c r="H7" s="42">
        <f t="shared" si="0"/>
        <v>30</v>
      </c>
      <c r="I7" s="20"/>
      <c r="J7" s="42">
        <v>30</v>
      </c>
      <c r="K7" s="33" t="s">
        <v>542</v>
      </c>
      <c r="L7" s="18">
        <v>2</v>
      </c>
      <c r="M7" s="18" t="s">
        <v>124</v>
      </c>
      <c r="N7" s="2"/>
      <c r="O7" s="2"/>
      <c r="P7" s="2"/>
      <c r="Q7" s="2"/>
      <c r="R7" s="2"/>
      <c r="S7" s="2"/>
      <c r="T7" s="2"/>
      <c r="U7" s="2"/>
      <c r="V7" s="2"/>
    </row>
    <row r="8" spans="1:22" s="63" customFormat="1" ht="43.5" customHeight="1">
      <c r="A8" s="79" t="s">
        <v>490</v>
      </c>
      <c r="B8" s="19">
        <v>3</v>
      </c>
      <c r="C8" s="135" t="s">
        <v>381</v>
      </c>
      <c r="D8" s="86" t="s">
        <v>368</v>
      </c>
      <c r="E8" s="18">
        <v>5</v>
      </c>
      <c r="F8" s="18">
        <v>21</v>
      </c>
      <c r="G8" s="18">
        <v>9</v>
      </c>
      <c r="H8" s="42">
        <f t="shared" si="0"/>
        <v>30</v>
      </c>
      <c r="I8" s="20"/>
      <c r="J8" s="42">
        <v>30</v>
      </c>
      <c r="K8" s="33" t="s">
        <v>542</v>
      </c>
      <c r="L8" s="18">
        <v>2</v>
      </c>
      <c r="M8" s="18" t="s">
        <v>369</v>
      </c>
    </row>
    <row r="9" spans="1:22" s="2" customFormat="1" ht="38.25" customHeight="1">
      <c r="A9" s="79" t="s">
        <v>489</v>
      </c>
      <c r="B9" s="19">
        <v>4</v>
      </c>
      <c r="C9" s="134" t="s">
        <v>380</v>
      </c>
      <c r="D9" s="86" t="s">
        <v>368</v>
      </c>
      <c r="E9" s="14">
        <v>5</v>
      </c>
      <c r="F9" s="14">
        <v>22</v>
      </c>
      <c r="G9" s="14">
        <v>8</v>
      </c>
      <c r="H9" s="42">
        <f t="shared" si="0"/>
        <v>30</v>
      </c>
      <c r="I9" s="33"/>
      <c r="J9" s="42">
        <v>30</v>
      </c>
      <c r="K9" s="33" t="s">
        <v>542</v>
      </c>
      <c r="L9" s="14">
        <v>2</v>
      </c>
      <c r="M9" s="14" t="s">
        <v>369</v>
      </c>
      <c r="N9" s="63"/>
      <c r="O9" s="63"/>
      <c r="P9" s="63"/>
      <c r="Q9" s="63"/>
      <c r="R9" s="63"/>
      <c r="S9" s="63"/>
      <c r="T9" s="63"/>
      <c r="U9" s="63"/>
      <c r="V9" s="63"/>
    </row>
    <row r="10" spans="1:22" s="63" customFormat="1" ht="37.5" customHeight="1">
      <c r="A10" s="79" t="s">
        <v>174</v>
      </c>
      <c r="B10" s="19">
        <v>5</v>
      </c>
      <c r="C10" s="22" t="s">
        <v>121</v>
      </c>
      <c r="D10" s="85" t="s">
        <v>173</v>
      </c>
      <c r="E10" s="14">
        <v>5</v>
      </c>
      <c r="F10" s="18">
        <v>18</v>
      </c>
      <c r="G10" s="18">
        <v>10</v>
      </c>
      <c r="H10" s="42">
        <f t="shared" si="0"/>
        <v>28</v>
      </c>
      <c r="I10" s="18"/>
      <c r="J10" s="42">
        <v>28</v>
      </c>
      <c r="K10" s="20" t="s">
        <v>541</v>
      </c>
      <c r="L10" s="38">
        <v>3</v>
      </c>
      <c r="M10" s="18" t="s">
        <v>115</v>
      </c>
    </row>
    <row r="11" spans="1:22" s="63" customFormat="1" ht="43.5" customHeight="1">
      <c r="A11" s="79" t="s">
        <v>496</v>
      </c>
      <c r="B11" s="19">
        <v>6</v>
      </c>
      <c r="C11" s="51" t="s">
        <v>385</v>
      </c>
      <c r="D11" s="86" t="s">
        <v>368</v>
      </c>
      <c r="E11" s="18">
        <v>5</v>
      </c>
      <c r="F11" s="18">
        <v>20</v>
      </c>
      <c r="G11" s="18">
        <v>7</v>
      </c>
      <c r="H11" s="42">
        <f t="shared" si="0"/>
        <v>27</v>
      </c>
      <c r="I11" s="20"/>
      <c r="J11" s="42">
        <v>27</v>
      </c>
      <c r="K11" s="20" t="s">
        <v>541</v>
      </c>
      <c r="L11" s="18">
        <v>4</v>
      </c>
      <c r="M11" s="18" t="s">
        <v>369</v>
      </c>
      <c r="N11" s="1"/>
      <c r="O11" s="1"/>
      <c r="P11" s="1"/>
      <c r="Q11" s="1"/>
      <c r="R11" s="1"/>
      <c r="S11" s="1"/>
      <c r="T11" s="1"/>
      <c r="U11" s="1"/>
      <c r="V11" s="1"/>
    </row>
    <row r="12" spans="1:22" s="65" customFormat="1" ht="44.25" customHeight="1">
      <c r="A12" s="79" t="s">
        <v>491</v>
      </c>
      <c r="B12" s="19">
        <v>7</v>
      </c>
      <c r="C12" s="51" t="s">
        <v>382</v>
      </c>
      <c r="D12" s="86" t="s">
        <v>368</v>
      </c>
      <c r="E12" s="18">
        <v>5</v>
      </c>
      <c r="F12" s="18">
        <v>19</v>
      </c>
      <c r="G12" s="18">
        <v>8</v>
      </c>
      <c r="H12" s="42">
        <f t="shared" si="0"/>
        <v>27</v>
      </c>
      <c r="I12" s="18"/>
      <c r="J12" s="42">
        <v>27</v>
      </c>
      <c r="K12" s="20" t="s">
        <v>541</v>
      </c>
      <c r="L12" s="20">
        <v>4</v>
      </c>
      <c r="M12" s="18" t="s">
        <v>369</v>
      </c>
    </row>
    <row r="13" spans="1:22" s="2" customFormat="1" ht="38.25" customHeight="1">
      <c r="A13" s="79" t="s">
        <v>176</v>
      </c>
      <c r="B13" s="19">
        <v>8</v>
      </c>
      <c r="C13" s="22" t="s">
        <v>125</v>
      </c>
      <c r="D13" s="85" t="s">
        <v>173</v>
      </c>
      <c r="E13" s="14">
        <v>5</v>
      </c>
      <c r="F13" s="18">
        <v>18</v>
      </c>
      <c r="G13" s="18">
        <v>9</v>
      </c>
      <c r="H13" s="42">
        <f t="shared" si="0"/>
        <v>27</v>
      </c>
      <c r="I13" s="20"/>
      <c r="J13" s="42">
        <v>27</v>
      </c>
      <c r="K13" s="20" t="s">
        <v>541</v>
      </c>
      <c r="L13" s="18">
        <v>4</v>
      </c>
      <c r="M13" s="18" t="s">
        <v>124</v>
      </c>
      <c r="N13" s="63"/>
      <c r="O13" s="63"/>
      <c r="P13" s="63"/>
      <c r="Q13" s="63"/>
      <c r="R13" s="63"/>
      <c r="S13" s="63"/>
      <c r="T13" s="63"/>
      <c r="U13" s="63"/>
      <c r="V13" s="63"/>
    </row>
    <row r="14" spans="1:22" s="2" customFormat="1" ht="37.5" customHeight="1">
      <c r="A14" s="79" t="s">
        <v>493</v>
      </c>
      <c r="B14" s="19">
        <v>9</v>
      </c>
      <c r="C14" s="22" t="s">
        <v>384</v>
      </c>
      <c r="D14" s="86" t="s">
        <v>368</v>
      </c>
      <c r="E14" s="18">
        <v>5</v>
      </c>
      <c r="F14" s="18">
        <v>19</v>
      </c>
      <c r="G14" s="18">
        <v>8</v>
      </c>
      <c r="H14" s="42">
        <f t="shared" si="0"/>
        <v>27</v>
      </c>
      <c r="I14" s="20"/>
      <c r="J14" s="42">
        <v>27</v>
      </c>
      <c r="K14" s="20" t="s">
        <v>541</v>
      </c>
      <c r="L14" s="18">
        <v>4</v>
      </c>
      <c r="M14" s="18" t="s">
        <v>369</v>
      </c>
    </row>
    <row r="15" spans="1:22" s="2" customFormat="1" ht="38.25" customHeight="1">
      <c r="A15" s="79" t="s">
        <v>175</v>
      </c>
      <c r="B15" s="19">
        <v>10</v>
      </c>
      <c r="C15" s="69" t="s">
        <v>122</v>
      </c>
      <c r="D15" s="85" t="s">
        <v>173</v>
      </c>
      <c r="E15" s="18">
        <v>5</v>
      </c>
      <c r="F15" s="18">
        <v>16</v>
      </c>
      <c r="G15" s="18">
        <v>10</v>
      </c>
      <c r="H15" s="42">
        <f t="shared" si="0"/>
        <v>26</v>
      </c>
      <c r="I15" s="18"/>
      <c r="J15" s="42">
        <v>26</v>
      </c>
      <c r="K15" s="20" t="s">
        <v>541</v>
      </c>
      <c r="L15" s="61">
        <v>5</v>
      </c>
      <c r="M15" s="18" t="s">
        <v>115</v>
      </c>
    </row>
    <row r="16" spans="1:22" s="2" customFormat="1" ht="24.75" customHeight="1">
      <c r="A16" s="79" t="s">
        <v>492</v>
      </c>
      <c r="B16" s="19">
        <v>11</v>
      </c>
      <c r="C16" s="22" t="s">
        <v>383</v>
      </c>
      <c r="D16" s="86" t="s">
        <v>368</v>
      </c>
      <c r="E16" s="14">
        <v>5</v>
      </c>
      <c r="F16" s="14">
        <v>19</v>
      </c>
      <c r="G16" s="14">
        <v>7</v>
      </c>
      <c r="H16" s="42">
        <f t="shared" si="0"/>
        <v>26</v>
      </c>
      <c r="I16" s="33"/>
      <c r="J16" s="42">
        <v>26</v>
      </c>
      <c r="K16" s="20" t="s">
        <v>541</v>
      </c>
      <c r="L16" s="14">
        <v>5</v>
      </c>
      <c r="M16" s="18" t="s">
        <v>369</v>
      </c>
    </row>
    <row r="17" spans="1:22" s="2" customFormat="1" ht="30" customHeight="1">
      <c r="A17" s="79" t="s">
        <v>488</v>
      </c>
      <c r="B17" s="19">
        <v>12</v>
      </c>
      <c r="C17" s="51" t="s">
        <v>379</v>
      </c>
      <c r="D17" s="86" t="s">
        <v>368</v>
      </c>
      <c r="E17" s="14">
        <v>5</v>
      </c>
      <c r="F17" s="14">
        <v>19</v>
      </c>
      <c r="G17" s="14">
        <v>7</v>
      </c>
      <c r="H17" s="42">
        <f t="shared" si="0"/>
        <v>26</v>
      </c>
      <c r="I17" s="14"/>
      <c r="J17" s="42">
        <v>26</v>
      </c>
      <c r="K17" s="20" t="s">
        <v>541</v>
      </c>
      <c r="L17" s="42">
        <v>5</v>
      </c>
      <c r="M17" s="18" t="s">
        <v>369</v>
      </c>
    </row>
    <row r="18" spans="1:22" s="2" customFormat="1" ht="35.25" customHeight="1">
      <c r="A18" s="79" t="s">
        <v>487</v>
      </c>
      <c r="B18" s="19">
        <v>13</v>
      </c>
      <c r="C18" s="137" t="s">
        <v>378</v>
      </c>
      <c r="D18" s="86" t="s">
        <v>368</v>
      </c>
      <c r="E18" s="18">
        <v>5</v>
      </c>
      <c r="F18" s="18">
        <v>18</v>
      </c>
      <c r="G18" s="18">
        <v>6</v>
      </c>
      <c r="H18" s="42">
        <f t="shared" si="0"/>
        <v>24</v>
      </c>
      <c r="I18" s="18"/>
      <c r="J18" s="42">
        <v>24</v>
      </c>
      <c r="K18" s="18" t="s">
        <v>543</v>
      </c>
      <c r="L18" s="61">
        <v>6</v>
      </c>
      <c r="M18" s="18" t="s">
        <v>369</v>
      </c>
    </row>
    <row r="19" spans="1:22" s="63" customFormat="1" ht="37.5" customHeight="1">
      <c r="A19" s="79" t="s">
        <v>60</v>
      </c>
      <c r="B19" s="19">
        <v>14</v>
      </c>
      <c r="C19" s="22" t="s">
        <v>48</v>
      </c>
      <c r="D19" s="86" t="s">
        <v>61</v>
      </c>
      <c r="E19" s="14">
        <v>5</v>
      </c>
      <c r="F19" s="18">
        <v>16</v>
      </c>
      <c r="G19" s="18">
        <v>7</v>
      </c>
      <c r="H19" s="42">
        <f t="shared" si="0"/>
        <v>23</v>
      </c>
      <c r="I19" s="18"/>
      <c r="J19" s="42">
        <v>23</v>
      </c>
      <c r="K19" s="18" t="s">
        <v>543</v>
      </c>
      <c r="L19" s="38">
        <v>7</v>
      </c>
      <c r="M19" s="18" t="s">
        <v>46</v>
      </c>
    </row>
    <row r="20" spans="1:22" s="63" customFormat="1" ht="43.5" customHeight="1">
      <c r="A20" s="79" t="s">
        <v>77</v>
      </c>
      <c r="B20" s="19">
        <v>15</v>
      </c>
      <c r="C20" s="69" t="s">
        <v>49</v>
      </c>
      <c r="D20" s="86" t="s">
        <v>61</v>
      </c>
      <c r="E20" s="18">
        <v>5</v>
      </c>
      <c r="F20" s="18">
        <v>17</v>
      </c>
      <c r="G20" s="18">
        <v>6</v>
      </c>
      <c r="H20" s="42">
        <f t="shared" si="0"/>
        <v>23</v>
      </c>
      <c r="I20" s="18"/>
      <c r="J20" s="42">
        <v>23</v>
      </c>
      <c r="K20" s="18" t="s">
        <v>543</v>
      </c>
      <c r="L20" s="61">
        <v>7</v>
      </c>
      <c r="M20" s="18" t="s">
        <v>46</v>
      </c>
    </row>
    <row r="21" spans="1:22" s="65" customFormat="1" ht="55.5" customHeight="1">
      <c r="A21" s="79" t="s">
        <v>60</v>
      </c>
      <c r="B21" s="19">
        <v>16</v>
      </c>
      <c r="C21" s="51" t="s">
        <v>123</v>
      </c>
      <c r="D21" s="85" t="s">
        <v>173</v>
      </c>
      <c r="E21" s="18">
        <v>5</v>
      </c>
      <c r="F21" s="18">
        <v>12</v>
      </c>
      <c r="G21" s="18">
        <v>10</v>
      </c>
      <c r="H21" s="42">
        <f t="shared" si="0"/>
        <v>22</v>
      </c>
      <c r="I21" s="18"/>
      <c r="J21" s="42">
        <v>22</v>
      </c>
      <c r="K21" s="18" t="s">
        <v>543</v>
      </c>
      <c r="L21" s="38">
        <v>8</v>
      </c>
      <c r="M21" s="18" t="s">
        <v>124</v>
      </c>
    </row>
    <row r="22" spans="1:22" s="2" customFormat="1" ht="38.25" customHeight="1">
      <c r="A22" s="79" t="s">
        <v>77</v>
      </c>
      <c r="B22" s="19">
        <v>17</v>
      </c>
      <c r="C22" s="51" t="s">
        <v>127</v>
      </c>
      <c r="D22" s="85" t="s">
        <v>173</v>
      </c>
      <c r="E22" s="14">
        <v>5</v>
      </c>
      <c r="F22" s="18">
        <v>13</v>
      </c>
      <c r="G22" s="18">
        <v>7</v>
      </c>
      <c r="H22" s="42">
        <f t="shared" si="0"/>
        <v>20</v>
      </c>
      <c r="I22" s="18"/>
      <c r="J22" s="42">
        <v>20</v>
      </c>
      <c r="K22" s="18" t="s">
        <v>543</v>
      </c>
      <c r="L22" s="20">
        <v>9</v>
      </c>
      <c r="M22" s="18" t="s">
        <v>124</v>
      </c>
    </row>
    <row r="23" spans="1:22" s="2" customFormat="1" ht="37.5" customHeight="1">
      <c r="A23" s="79" t="s">
        <v>112</v>
      </c>
      <c r="B23" s="19">
        <v>18</v>
      </c>
      <c r="C23" s="22" t="s">
        <v>102</v>
      </c>
      <c r="D23" s="85" t="s">
        <v>105</v>
      </c>
      <c r="E23" s="18">
        <v>5</v>
      </c>
      <c r="F23" s="18">
        <v>13</v>
      </c>
      <c r="G23" s="18">
        <v>5</v>
      </c>
      <c r="H23" s="42">
        <f t="shared" si="0"/>
        <v>18</v>
      </c>
      <c r="I23" s="18"/>
      <c r="J23" s="42">
        <v>18</v>
      </c>
      <c r="K23" s="18" t="s">
        <v>543</v>
      </c>
      <c r="L23" s="38">
        <v>10</v>
      </c>
      <c r="M23" s="18" t="s">
        <v>97</v>
      </c>
    </row>
    <row r="24" spans="1:22" s="2" customFormat="1" ht="38.25" customHeight="1">
      <c r="A24" s="19" t="s">
        <v>256</v>
      </c>
      <c r="B24" s="19">
        <v>19</v>
      </c>
      <c r="C24" s="22" t="s">
        <v>255</v>
      </c>
      <c r="D24" s="89" t="s">
        <v>254</v>
      </c>
      <c r="E24" s="14">
        <v>5</v>
      </c>
      <c r="F24" s="14">
        <v>10</v>
      </c>
      <c r="G24" s="14">
        <v>6</v>
      </c>
      <c r="H24" s="42">
        <f t="shared" si="0"/>
        <v>16</v>
      </c>
      <c r="I24" s="14"/>
      <c r="J24" s="42">
        <v>16</v>
      </c>
      <c r="K24" s="33" t="s">
        <v>543</v>
      </c>
      <c r="L24" s="42">
        <v>11</v>
      </c>
      <c r="M24" s="14" t="s">
        <v>248</v>
      </c>
      <c r="N24" s="1"/>
      <c r="O24" s="1"/>
      <c r="P24" s="1"/>
      <c r="Q24" s="1"/>
      <c r="R24" s="1"/>
      <c r="S24" s="1"/>
      <c r="T24" s="1"/>
      <c r="U24" s="1"/>
      <c r="V24" s="1"/>
    </row>
    <row r="25" spans="1:22">
      <c r="A25" s="94"/>
      <c r="B25" s="94"/>
      <c r="C25" s="93"/>
      <c r="D25" s="93"/>
      <c r="E25" s="95"/>
      <c r="F25" s="95"/>
      <c r="G25" s="95"/>
      <c r="H25" s="93"/>
      <c r="I25" s="94"/>
    </row>
    <row r="26" spans="1:22">
      <c r="A26" s="94"/>
      <c r="B26" s="94"/>
      <c r="C26" s="93"/>
      <c r="D26" s="93"/>
      <c r="E26" s="95"/>
      <c r="F26" s="95"/>
      <c r="G26" s="95"/>
      <c r="H26" s="93"/>
      <c r="I26" s="94"/>
    </row>
    <row r="27" spans="1:22">
      <c r="A27" s="94"/>
      <c r="B27" s="94"/>
      <c r="C27" s="93"/>
      <c r="D27" s="93"/>
      <c r="E27" s="95"/>
      <c r="F27" s="95"/>
      <c r="G27" s="95"/>
      <c r="H27" s="93"/>
      <c r="I27" s="94"/>
    </row>
    <row r="28" spans="1:22">
      <c r="A28" s="94"/>
      <c r="B28" s="94"/>
      <c r="C28" s="93"/>
      <c r="D28" s="93"/>
      <c r="E28" s="95"/>
      <c r="F28" s="95"/>
      <c r="G28" s="95"/>
      <c r="H28" s="93"/>
      <c r="I28" s="94"/>
    </row>
    <row r="29" spans="1:22">
      <c r="A29" s="94"/>
      <c r="B29" s="94"/>
      <c r="C29" s="93"/>
      <c r="D29" s="93"/>
      <c r="E29" s="95"/>
      <c r="F29" s="95"/>
      <c r="G29" s="95"/>
      <c r="H29" s="93"/>
      <c r="I29" s="94"/>
    </row>
  </sheetData>
  <sortState ref="A15:V17">
    <sortCondition ref="C15:C17"/>
  </sortState>
  <mergeCells count="4">
    <mergeCell ref="A1:M1"/>
    <mergeCell ref="A2:M2"/>
    <mergeCell ref="A4:D4"/>
    <mergeCell ref="A3:M3"/>
  </mergeCells>
  <pageMargins left="0.7" right="0.7" top="0.75" bottom="0.75" header="0.3" footer="0.3"/>
  <pageSetup paperSize="9" scale="38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42"/>
  <sheetViews>
    <sheetView topLeftCell="A4" workbookViewId="0">
      <selection activeCell="L29" sqref="L29"/>
    </sheetView>
  </sheetViews>
  <sheetFormatPr defaultRowHeight="15"/>
  <cols>
    <col min="1" max="1" width="20.85546875" style="9" customWidth="1"/>
    <col min="2" max="2" width="4.140625" style="9" customWidth="1"/>
    <col min="3" max="3" width="41.140625" style="11" customWidth="1"/>
    <col min="4" max="4" width="49.85546875" style="11" customWidth="1"/>
    <col min="5" max="5" width="8.140625" style="11" customWidth="1"/>
    <col min="6" max="6" width="12.5703125" style="11" customWidth="1"/>
    <col min="7" max="7" width="14.42578125" style="11" customWidth="1"/>
    <col min="8" max="8" width="11" style="11" customWidth="1"/>
    <col min="9" max="9" width="13" style="101" customWidth="1"/>
    <col min="10" max="10" width="13.7109375" style="11" customWidth="1"/>
    <col min="11" max="11" width="7.42578125" style="11" customWidth="1"/>
    <col min="12" max="12" width="14" style="9" customWidth="1"/>
    <col min="13" max="13" width="9.42578125" style="9" customWidth="1"/>
    <col min="14" max="14" width="36" style="9" customWidth="1"/>
    <col min="15" max="19" width="9.140625" style="9"/>
    <col min="20" max="20" width="9.140625" style="9" customWidth="1"/>
    <col min="21" max="16384" width="9.140625" style="9"/>
  </cols>
  <sheetData>
    <row r="1" spans="1:24" s="2" customFormat="1" ht="15.75" customHeight="1">
      <c r="A1" s="153" t="s">
        <v>27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</row>
    <row r="2" spans="1:24" s="2" customFormat="1" ht="15.75" customHeight="1">
      <c r="A2" s="153" t="s">
        <v>22</v>
      </c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</row>
    <row r="3" spans="1:24" s="2" customFormat="1" ht="15.75" customHeight="1">
      <c r="A3" s="153" t="s">
        <v>16</v>
      </c>
      <c r="B3" s="153"/>
      <c r="C3" s="153"/>
      <c r="D3" s="153"/>
      <c r="E3" s="153"/>
      <c r="F3" s="153"/>
      <c r="G3" s="153"/>
      <c r="H3" s="153"/>
      <c r="I3" s="153"/>
      <c r="J3" s="153"/>
      <c r="K3" s="153"/>
      <c r="L3" s="153"/>
      <c r="M3" s="153"/>
      <c r="N3" s="153"/>
    </row>
    <row r="4" spans="1:24" s="2" customFormat="1" ht="15.75" customHeight="1">
      <c r="A4" s="151" t="s">
        <v>33</v>
      </c>
      <c r="B4" s="152"/>
      <c r="C4" s="152"/>
      <c r="D4" s="152"/>
      <c r="E4" s="3"/>
      <c r="F4" s="3"/>
      <c r="G4" s="3"/>
      <c r="H4" s="3"/>
      <c r="I4" s="98"/>
      <c r="J4" s="3"/>
      <c r="K4" s="17"/>
      <c r="L4" s="16"/>
      <c r="M4" s="15"/>
      <c r="N4" s="5"/>
    </row>
    <row r="5" spans="1:24" s="2" customFormat="1" ht="78.75">
      <c r="A5" s="23" t="s">
        <v>9</v>
      </c>
      <c r="B5" s="23" t="s">
        <v>0</v>
      </c>
      <c r="C5" s="23" t="s">
        <v>1</v>
      </c>
      <c r="D5" s="23" t="s">
        <v>26</v>
      </c>
      <c r="E5" s="23" t="s">
        <v>2</v>
      </c>
      <c r="F5" s="23" t="s">
        <v>29</v>
      </c>
      <c r="G5" s="23" t="s">
        <v>30</v>
      </c>
      <c r="H5" s="23" t="s">
        <v>31</v>
      </c>
      <c r="I5" s="99" t="s">
        <v>3</v>
      </c>
      <c r="J5" s="23" t="s">
        <v>4</v>
      </c>
      <c r="K5" s="28" t="s">
        <v>5</v>
      </c>
      <c r="L5" s="23" t="s">
        <v>6</v>
      </c>
      <c r="M5" s="23" t="s">
        <v>7</v>
      </c>
      <c r="N5" s="29" t="s">
        <v>8</v>
      </c>
    </row>
    <row r="6" spans="1:24" s="2" customFormat="1" ht="39" customHeight="1">
      <c r="A6" s="79" t="s">
        <v>74</v>
      </c>
      <c r="B6" s="19">
        <v>1</v>
      </c>
      <c r="C6" s="30" t="s">
        <v>130</v>
      </c>
      <c r="D6" s="85" t="s">
        <v>238</v>
      </c>
      <c r="E6" s="14">
        <v>6</v>
      </c>
      <c r="F6" s="18">
        <v>14</v>
      </c>
      <c r="G6" s="18">
        <v>8</v>
      </c>
      <c r="H6" s="18">
        <v>10</v>
      </c>
      <c r="I6" s="100">
        <f t="shared" ref="I6:I42" si="0">F6+G6+H6</f>
        <v>32</v>
      </c>
      <c r="J6" s="20"/>
      <c r="K6" s="38">
        <v>32</v>
      </c>
      <c r="L6" s="14" t="s">
        <v>542</v>
      </c>
      <c r="M6" s="18">
        <v>1</v>
      </c>
      <c r="N6" s="18" t="s">
        <v>115</v>
      </c>
    </row>
    <row r="7" spans="1:24" s="2" customFormat="1" ht="36.75" customHeight="1">
      <c r="A7" s="79" t="s">
        <v>503</v>
      </c>
      <c r="B7" s="19">
        <v>2</v>
      </c>
      <c r="C7" s="13" t="s">
        <v>392</v>
      </c>
      <c r="D7" s="85" t="s">
        <v>368</v>
      </c>
      <c r="E7" s="14">
        <v>6</v>
      </c>
      <c r="F7" s="14">
        <v>12</v>
      </c>
      <c r="G7" s="14">
        <v>9</v>
      </c>
      <c r="H7" s="14">
        <v>8</v>
      </c>
      <c r="I7" s="38">
        <f t="shared" si="0"/>
        <v>29</v>
      </c>
      <c r="J7" s="14"/>
      <c r="K7" s="38">
        <v>29</v>
      </c>
      <c r="L7" s="14" t="s">
        <v>542</v>
      </c>
      <c r="M7" s="33">
        <v>2</v>
      </c>
      <c r="N7" s="14" t="s">
        <v>369</v>
      </c>
      <c r="O7" s="63"/>
      <c r="P7" s="63"/>
      <c r="Q7" s="63"/>
      <c r="R7" s="63"/>
      <c r="S7" s="63"/>
      <c r="T7" s="63"/>
      <c r="U7" s="63"/>
      <c r="V7" s="63"/>
      <c r="W7" s="63"/>
      <c r="X7" s="63"/>
    </row>
    <row r="8" spans="1:24" s="1" customFormat="1" ht="29.25" customHeight="1">
      <c r="A8" s="79" t="s">
        <v>504</v>
      </c>
      <c r="B8" s="19">
        <v>3</v>
      </c>
      <c r="C8" s="13" t="s">
        <v>393</v>
      </c>
      <c r="D8" s="85" t="s">
        <v>368</v>
      </c>
      <c r="E8" s="14">
        <v>6</v>
      </c>
      <c r="F8" s="14">
        <v>12</v>
      </c>
      <c r="G8" s="14">
        <v>9</v>
      </c>
      <c r="H8" s="14">
        <v>8</v>
      </c>
      <c r="I8" s="38">
        <f t="shared" si="0"/>
        <v>29</v>
      </c>
      <c r="J8" s="14"/>
      <c r="K8" s="38">
        <v>29</v>
      </c>
      <c r="L8" s="14" t="s">
        <v>542</v>
      </c>
      <c r="M8" s="14">
        <v>2</v>
      </c>
      <c r="N8" s="77" t="s">
        <v>369</v>
      </c>
    </row>
    <row r="9" spans="1:24" s="65" customFormat="1" ht="34.5" customHeight="1">
      <c r="A9" s="79" t="s">
        <v>73</v>
      </c>
      <c r="B9" s="19">
        <v>4</v>
      </c>
      <c r="C9" s="138" t="s">
        <v>129</v>
      </c>
      <c r="D9" s="85" t="s">
        <v>238</v>
      </c>
      <c r="E9" s="14">
        <v>6</v>
      </c>
      <c r="F9" s="14">
        <v>10</v>
      </c>
      <c r="G9" s="14">
        <v>8</v>
      </c>
      <c r="H9" s="14">
        <v>10</v>
      </c>
      <c r="I9" s="100">
        <f t="shared" si="0"/>
        <v>28</v>
      </c>
      <c r="J9" s="33"/>
      <c r="K9" s="38">
        <v>28</v>
      </c>
      <c r="L9" s="14" t="s">
        <v>542</v>
      </c>
      <c r="M9" s="14">
        <v>3</v>
      </c>
      <c r="N9" s="77" t="s">
        <v>115</v>
      </c>
      <c r="O9" s="2"/>
      <c r="P9" s="2"/>
      <c r="Q9" s="2"/>
      <c r="R9" s="2"/>
      <c r="S9" s="2"/>
      <c r="T9" s="2"/>
      <c r="U9" s="2"/>
      <c r="V9" s="2"/>
      <c r="W9" s="2"/>
      <c r="X9" s="2"/>
    </row>
    <row r="10" spans="1:24" s="2" customFormat="1" ht="39" customHeight="1">
      <c r="A10" s="19" t="s">
        <v>501</v>
      </c>
      <c r="B10" s="19">
        <v>5</v>
      </c>
      <c r="C10" s="30" t="s">
        <v>390</v>
      </c>
      <c r="D10" s="85" t="s">
        <v>368</v>
      </c>
      <c r="E10" s="14">
        <v>6</v>
      </c>
      <c r="F10" s="14">
        <v>11</v>
      </c>
      <c r="G10" s="14">
        <v>9</v>
      </c>
      <c r="H10" s="14">
        <v>8</v>
      </c>
      <c r="I10" s="42">
        <f t="shared" si="0"/>
        <v>28</v>
      </c>
      <c r="J10" s="33"/>
      <c r="K10" s="42">
        <v>28</v>
      </c>
      <c r="L10" s="14" t="s">
        <v>542</v>
      </c>
      <c r="M10" s="18">
        <v>3</v>
      </c>
      <c r="N10" s="18" t="s">
        <v>369</v>
      </c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s="2" customFormat="1" ht="39" customHeight="1">
      <c r="A11" s="19" t="s">
        <v>64</v>
      </c>
      <c r="B11" s="19">
        <v>6</v>
      </c>
      <c r="C11" s="30" t="s">
        <v>51</v>
      </c>
      <c r="D11" s="85" t="s">
        <v>61</v>
      </c>
      <c r="E11" s="14">
        <v>6</v>
      </c>
      <c r="F11" s="14">
        <v>13</v>
      </c>
      <c r="G11" s="14">
        <v>6</v>
      </c>
      <c r="H11" s="14">
        <v>8</v>
      </c>
      <c r="I11" s="107">
        <f t="shared" si="0"/>
        <v>27</v>
      </c>
      <c r="J11" s="33"/>
      <c r="K11" s="42">
        <v>27</v>
      </c>
      <c r="L11" s="14" t="s">
        <v>541</v>
      </c>
      <c r="M11" s="18">
        <v>4</v>
      </c>
      <c r="N11" s="18" t="s">
        <v>46</v>
      </c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s="2" customFormat="1" ht="36.75" customHeight="1">
      <c r="A12" s="19" t="s">
        <v>506</v>
      </c>
      <c r="B12" s="19">
        <v>7</v>
      </c>
      <c r="C12" s="30" t="s">
        <v>395</v>
      </c>
      <c r="D12" s="85" t="s">
        <v>368</v>
      </c>
      <c r="E12" s="30">
        <v>6</v>
      </c>
      <c r="F12" s="30">
        <v>10</v>
      </c>
      <c r="G12" s="30">
        <v>9</v>
      </c>
      <c r="H12" s="30">
        <v>8</v>
      </c>
      <c r="I12" s="42">
        <f t="shared" si="0"/>
        <v>27</v>
      </c>
      <c r="J12" s="30"/>
      <c r="K12" s="42">
        <v>27</v>
      </c>
      <c r="L12" s="14" t="s">
        <v>541</v>
      </c>
      <c r="M12" s="14">
        <v>4</v>
      </c>
      <c r="N12" s="14" t="s">
        <v>369</v>
      </c>
    </row>
    <row r="13" spans="1:24" s="1" customFormat="1" ht="51" customHeight="1">
      <c r="A13" s="19" t="s">
        <v>505</v>
      </c>
      <c r="B13" s="19">
        <v>8</v>
      </c>
      <c r="C13" s="30" t="s">
        <v>394</v>
      </c>
      <c r="D13" s="85" t="s">
        <v>368</v>
      </c>
      <c r="E13" s="14">
        <v>6</v>
      </c>
      <c r="F13" s="14">
        <v>11</v>
      </c>
      <c r="G13" s="14">
        <v>9</v>
      </c>
      <c r="H13" s="14">
        <v>7</v>
      </c>
      <c r="I13" s="42">
        <f t="shared" si="0"/>
        <v>27</v>
      </c>
      <c r="J13" s="30"/>
      <c r="K13" s="42">
        <v>27</v>
      </c>
      <c r="L13" s="14" t="s">
        <v>541</v>
      </c>
      <c r="M13" s="30">
        <v>4</v>
      </c>
      <c r="N13" s="77" t="s">
        <v>369</v>
      </c>
    </row>
    <row r="14" spans="1:24" s="65" customFormat="1" ht="56.25" customHeight="1">
      <c r="A14" s="19" t="s">
        <v>499</v>
      </c>
      <c r="B14" s="19">
        <v>9</v>
      </c>
      <c r="C14" s="138" t="s">
        <v>388</v>
      </c>
      <c r="D14" s="85" t="s">
        <v>368</v>
      </c>
      <c r="E14" s="14">
        <v>6</v>
      </c>
      <c r="F14" s="14">
        <v>10</v>
      </c>
      <c r="G14" s="14">
        <v>8</v>
      </c>
      <c r="H14" s="14">
        <v>8</v>
      </c>
      <c r="I14" s="42">
        <f t="shared" si="0"/>
        <v>26</v>
      </c>
      <c r="J14" s="33"/>
      <c r="K14" s="42">
        <v>26</v>
      </c>
      <c r="L14" s="14" t="s">
        <v>541</v>
      </c>
      <c r="M14" s="14">
        <v>5</v>
      </c>
      <c r="N14" s="14" t="s">
        <v>369</v>
      </c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1:24" s="2" customFormat="1" ht="39" customHeight="1">
      <c r="A15" s="19" t="s">
        <v>179</v>
      </c>
      <c r="B15" s="19">
        <v>10</v>
      </c>
      <c r="C15" s="13" t="s">
        <v>132</v>
      </c>
      <c r="D15" s="85" t="s">
        <v>173</v>
      </c>
      <c r="E15" s="14">
        <v>6</v>
      </c>
      <c r="F15" s="18">
        <v>10</v>
      </c>
      <c r="G15" s="18">
        <v>6</v>
      </c>
      <c r="H15" s="18">
        <v>10</v>
      </c>
      <c r="I15" s="100">
        <f t="shared" si="0"/>
        <v>26</v>
      </c>
      <c r="J15" s="18"/>
      <c r="K15" s="38">
        <v>26</v>
      </c>
      <c r="L15" s="14" t="s">
        <v>541</v>
      </c>
      <c r="M15" s="18">
        <v>5</v>
      </c>
      <c r="N15" s="77" t="s">
        <v>124</v>
      </c>
      <c r="O15" s="63"/>
      <c r="P15" s="63"/>
      <c r="Q15" s="63"/>
      <c r="R15" s="63"/>
      <c r="S15" s="63"/>
      <c r="T15" s="63"/>
      <c r="U15" s="63"/>
      <c r="V15" s="63"/>
      <c r="W15" s="63"/>
      <c r="X15" s="63"/>
    </row>
    <row r="16" spans="1:24" s="2" customFormat="1" ht="36.75" customHeight="1">
      <c r="A16" s="19" t="s">
        <v>500</v>
      </c>
      <c r="B16" s="19">
        <v>11</v>
      </c>
      <c r="C16" s="30" t="s">
        <v>389</v>
      </c>
      <c r="D16" s="85" t="s">
        <v>368</v>
      </c>
      <c r="E16" s="14">
        <v>6</v>
      </c>
      <c r="F16" s="14">
        <v>10</v>
      </c>
      <c r="G16" s="14">
        <v>9</v>
      </c>
      <c r="H16" s="14">
        <v>7</v>
      </c>
      <c r="I16" s="38">
        <f t="shared" si="0"/>
        <v>26</v>
      </c>
      <c r="J16" s="33"/>
      <c r="K16" s="38">
        <v>26</v>
      </c>
      <c r="L16" s="14" t="s">
        <v>541</v>
      </c>
      <c r="M16" s="14">
        <v>5</v>
      </c>
      <c r="N16" s="77" t="s">
        <v>369</v>
      </c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s="2" customFormat="1" ht="39" customHeight="1">
      <c r="A17" s="19" t="s">
        <v>497</v>
      </c>
      <c r="B17" s="19">
        <v>12</v>
      </c>
      <c r="C17" s="138" t="s">
        <v>386</v>
      </c>
      <c r="D17" s="85" t="s">
        <v>368</v>
      </c>
      <c r="E17" s="14">
        <v>6</v>
      </c>
      <c r="F17" s="18">
        <v>13</v>
      </c>
      <c r="G17" s="18">
        <v>8</v>
      </c>
      <c r="H17" s="18">
        <v>5</v>
      </c>
      <c r="I17" s="38">
        <f t="shared" si="0"/>
        <v>26</v>
      </c>
      <c r="J17" s="20"/>
      <c r="K17" s="38">
        <v>26</v>
      </c>
      <c r="L17" s="14" t="s">
        <v>541</v>
      </c>
      <c r="M17" s="18">
        <v>5</v>
      </c>
      <c r="N17" s="77" t="s">
        <v>369</v>
      </c>
    </row>
    <row r="18" spans="1:24" s="1" customFormat="1" ht="41.25" customHeight="1">
      <c r="A18" s="19" t="s">
        <v>75</v>
      </c>
      <c r="B18" s="19">
        <v>13</v>
      </c>
      <c r="C18" s="138" t="s">
        <v>72</v>
      </c>
      <c r="D18" s="85" t="s">
        <v>76</v>
      </c>
      <c r="E18" s="14">
        <v>6</v>
      </c>
      <c r="F18" s="14">
        <v>12</v>
      </c>
      <c r="G18" s="14">
        <v>6</v>
      </c>
      <c r="H18" s="14">
        <v>7</v>
      </c>
      <c r="I18" s="100">
        <f t="shared" si="0"/>
        <v>25</v>
      </c>
      <c r="J18" s="33"/>
      <c r="K18" s="38">
        <v>25</v>
      </c>
      <c r="L18" s="14" t="s">
        <v>541</v>
      </c>
      <c r="M18" s="14">
        <v>6</v>
      </c>
      <c r="N18" s="77" t="s">
        <v>113</v>
      </c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1:24" s="2" customFormat="1" ht="39" customHeight="1">
      <c r="A19" s="79" t="s">
        <v>502</v>
      </c>
      <c r="B19" s="19">
        <v>14</v>
      </c>
      <c r="C19" s="13" t="s">
        <v>391</v>
      </c>
      <c r="D19" s="85" t="s">
        <v>368</v>
      </c>
      <c r="E19" s="14">
        <v>6</v>
      </c>
      <c r="F19" s="18">
        <v>10</v>
      </c>
      <c r="G19" s="18">
        <v>8</v>
      </c>
      <c r="H19" s="18">
        <v>7</v>
      </c>
      <c r="I19" s="38">
        <f t="shared" si="0"/>
        <v>25</v>
      </c>
      <c r="J19" s="18"/>
      <c r="K19" s="38">
        <v>25</v>
      </c>
      <c r="L19" s="14" t="s">
        <v>541</v>
      </c>
      <c r="M19" s="18">
        <v>6</v>
      </c>
      <c r="N19" s="14" t="s">
        <v>369</v>
      </c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s="2" customFormat="1" ht="39" customHeight="1">
      <c r="A20" s="79" t="s">
        <v>65</v>
      </c>
      <c r="B20" s="19">
        <v>15</v>
      </c>
      <c r="C20" s="138" t="s">
        <v>128</v>
      </c>
      <c r="D20" s="85" t="s">
        <v>238</v>
      </c>
      <c r="E20" s="14">
        <v>6</v>
      </c>
      <c r="F20" s="18">
        <v>11</v>
      </c>
      <c r="G20" s="18">
        <v>6</v>
      </c>
      <c r="H20" s="18">
        <v>8</v>
      </c>
      <c r="I20" s="100">
        <f t="shared" si="0"/>
        <v>25</v>
      </c>
      <c r="J20" s="20"/>
      <c r="K20" s="38">
        <v>25</v>
      </c>
      <c r="L20" s="14" t="s">
        <v>541</v>
      </c>
      <c r="M20" s="18">
        <v>6</v>
      </c>
      <c r="N20" s="14" t="s">
        <v>115</v>
      </c>
    </row>
    <row r="21" spans="1:24" s="2" customFormat="1" ht="36.75" customHeight="1">
      <c r="A21" s="79" t="s">
        <v>539</v>
      </c>
      <c r="B21" s="19">
        <v>16</v>
      </c>
      <c r="C21" s="13" t="s">
        <v>396</v>
      </c>
      <c r="D21" s="85" t="s">
        <v>368</v>
      </c>
      <c r="E21" s="14">
        <v>6</v>
      </c>
      <c r="F21" s="14">
        <v>11</v>
      </c>
      <c r="G21" s="14">
        <v>7</v>
      </c>
      <c r="H21" s="14">
        <v>6</v>
      </c>
      <c r="I21" s="38">
        <f t="shared" si="0"/>
        <v>24</v>
      </c>
      <c r="J21" s="33"/>
      <c r="K21" s="38">
        <v>24</v>
      </c>
      <c r="L21" s="14" t="s">
        <v>541</v>
      </c>
      <c r="M21" s="14">
        <v>7</v>
      </c>
      <c r="N21" s="14" t="s">
        <v>369</v>
      </c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s="1" customFormat="1" ht="41.25" customHeight="1">
      <c r="A22" s="79" t="s">
        <v>74</v>
      </c>
      <c r="B22" s="19">
        <v>17</v>
      </c>
      <c r="C22" s="30" t="s">
        <v>53</v>
      </c>
      <c r="D22" s="85" t="s">
        <v>61</v>
      </c>
      <c r="E22" s="14">
        <v>6</v>
      </c>
      <c r="F22" s="14">
        <v>13</v>
      </c>
      <c r="G22" s="14">
        <v>6</v>
      </c>
      <c r="H22" s="14">
        <v>5</v>
      </c>
      <c r="I22" s="100">
        <f t="shared" si="0"/>
        <v>24</v>
      </c>
      <c r="J22" s="33"/>
      <c r="K22" s="38">
        <v>24</v>
      </c>
      <c r="L22" s="14" t="s">
        <v>541</v>
      </c>
      <c r="M22" s="14">
        <v>8</v>
      </c>
      <c r="N22" s="14" t="s">
        <v>46</v>
      </c>
      <c r="O22" s="2"/>
      <c r="P22" s="2"/>
      <c r="Q22" s="2"/>
      <c r="R22" s="2"/>
      <c r="S22" s="2"/>
      <c r="T22" s="2"/>
      <c r="U22" s="2"/>
      <c r="V22" s="2"/>
      <c r="W22" s="2"/>
      <c r="X22" s="2"/>
    </row>
    <row r="23" spans="1:24" s="1" customFormat="1" ht="39" customHeight="1">
      <c r="A23" s="79" t="s">
        <v>498</v>
      </c>
      <c r="B23" s="19">
        <v>18</v>
      </c>
      <c r="C23" s="30" t="s">
        <v>387</v>
      </c>
      <c r="D23" s="85" t="s">
        <v>368</v>
      </c>
      <c r="E23" s="14">
        <v>6</v>
      </c>
      <c r="F23" s="14">
        <v>12</v>
      </c>
      <c r="G23" s="14">
        <v>7</v>
      </c>
      <c r="H23" s="14">
        <v>4</v>
      </c>
      <c r="I23" s="38">
        <f t="shared" si="0"/>
        <v>23</v>
      </c>
      <c r="J23" s="33"/>
      <c r="K23" s="38">
        <v>23</v>
      </c>
      <c r="L23" s="14" t="s">
        <v>541</v>
      </c>
      <c r="M23" s="14">
        <v>9</v>
      </c>
      <c r="N23" s="14" t="s">
        <v>369</v>
      </c>
      <c r="O23" s="2"/>
      <c r="P23" s="2"/>
      <c r="Q23" s="2"/>
      <c r="R23" s="2"/>
      <c r="S23" s="2"/>
      <c r="T23" s="2"/>
      <c r="U23" s="2"/>
      <c r="V23" s="2"/>
      <c r="W23" s="2"/>
      <c r="X23" s="2"/>
    </row>
    <row r="24" spans="1:24" s="1" customFormat="1" ht="56.25" customHeight="1">
      <c r="A24" s="79" t="s">
        <v>65</v>
      </c>
      <c r="B24" s="19">
        <v>19</v>
      </c>
      <c r="C24" s="138" t="s">
        <v>50</v>
      </c>
      <c r="D24" s="85" t="s">
        <v>61</v>
      </c>
      <c r="E24" s="14">
        <v>6</v>
      </c>
      <c r="F24" s="14">
        <v>13</v>
      </c>
      <c r="G24" s="14">
        <v>4</v>
      </c>
      <c r="H24" s="14">
        <v>5</v>
      </c>
      <c r="I24" s="100">
        <f t="shared" si="0"/>
        <v>22</v>
      </c>
      <c r="J24" s="33"/>
      <c r="K24" s="38">
        <v>22</v>
      </c>
      <c r="L24" s="14" t="s">
        <v>541</v>
      </c>
      <c r="M24" s="14">
        <v>10</v>
      </c>
      <c r="N24" s="14" t="s">
        <v>46</v>
      </c>
    </row>
    <row r="25" spans="1:24" s="65" customFormat="1" ht="50.25" customHeight="1">
      <c r="A25" s="79" t="s">
        <v>178</v>
      </c>
      <c r="B25" s="19">
        <v>20</v>
      </c>
      <c r="C25" s="30" t="s">
        <v>131</v>
      </c>
      <c r="D25" s="85" t="s">
        <v>238</v>
      </c>
      <c r="E25" s="14">
        <v>6</v>
      </c>
      <c r="F25" s="14">
        <v>12</v>
      </c>
      <c r="G25" s="14">
        <v>0</v>
      </c>
      <c r="H25" s="14">
        <v>10</v>
      </c>
      <c r="I25" s="100">
        <f t="shared" si="0"/>
        <v>22</v>
      </c>
      <c r="J25" s="33"/>
      <c r="K25" s="38">
        <v>22</v>
      </c>
      <c r="L25" s="14" t="s">
        <v>541</v>
      </c>
      <c r="M25" s="14">
        <v>10</v>
      </c>
      <c r="N25" s="14" t="s">
        <v>124</v>
      </c>
      <c r="O25" s="63"/>
      <c r="P25" s="63"/>
      <c r="Q25" s="63"/>
      <c r="R25" s="63"/>
      <c r="S25" s="63"/>
      <c r="T25" s="63"/>
      <c r="U25" s="63"/>
      <c r="V25" s="63"/>
      <c r="W25" s="63"/>
      <c r="X25" s="63"/>
    </row>
    <row r="26" spans="1:24" s="2" customFormat="1" ht="48.75" customHeight="1">
      <c r="A26" s="79" t="s">
        <v>508</v>
      </c>
      <c r="B26" s="19">
        <v>21</v>
      </c>
      <c r="C26" s="139" t="s">
        <v>397</v>
      </c>
      <c r="D26" s="85" t="s">
        <v>368</v>
      </c>
      <c r="E26" s="18">
        <v>6</v>
      </c>
      <c r="F26" s="18">
        <v>10</v>
      </c>
      <c r="G26" s="18">
        <v>7</v>
      </c>
      <c r="H26" s="18">
        <v>5</v>
      </c>
      <c r="I26" s="38">
        <f t="shared" si="0"/>
        <v>22</v>
      </c>
      <c r="J26" s="76"/>
      <c r="K26" s="38">
        <v>22</v>
      </c>
      <c r="L26" s="14" t="s">
        <v>541</v>
      </c>
      <c r="M26" s="76">
        <v>10</v>
      </c>
      <c r="N26" s="14" t="s">
        <v>369</v>
      </c>
      <c r="O26" s="141"/>
      <c r="P26" s="37"/>
    </row>
    <row r="27" spans="1:24" s="2" customFormat="1" ht="38.25">
      <c r="A27" s="79" t="s">
        <v>329</v>
      </c>
      <c r="B27" s="19">
        <v>22</v>
      </c>
      <c r="C27" s="30" t="s">
        <v>259</v>
      </c>
      <c r="D27" s="85" t="s">
        <v>297</v>
      </c>
      <c r="E27" s="18">
        <v>6</v>
      </c>
      <c r="F27" s="18">
        <v>9</v>
      </c>
      <c r="G27" s="18">
        <v>5</v>
      </c>
      <c r="H27" s="18">
        <v>7</v>
      </c>
      <c r="I27" s="38">
        <f t="shared" si="0"/>
        <v>21</v>
      </c>
      <c r="J27" s="20"/>
      <c r="K27" s="38">
        <v>21</v>
      </c>
      <c r="L27" s="14" t="s">
        <v>541</v>
      </c>
      <c r="M27" s="18">
        <v>11</v>
      </c>
      <c r="N27" s="14" t="s">
        <v>258</v>
      </c>
    </row>
    <row r="28" spans="1:24" s="2" customFormat="1" ht="44.25" customHeight="1">
      <c r="A28" s="79" t="s">
        <v>64</v>
      </c>
      <c r="B28" s="19">
        <v>23</v>
      </c>
      <c r="C28" s="30" t="s">
        <v>480</v>
      </c>
      <c r="D28" s="85" t="s">
        <v>238</v>
      </c>
      <c r="E28" s="18">
        <v>6</v>
      </c>
      <c r="F28" s="18">
        <v>9</v>
      </c>
      <c r="G28" s="18">
        <v>2</v>
      </c>
      <c r="H28" s="18">
        <v>10</v>
      </c>
      <c r="I28" s="100">
        <f t="shared" si="0"/>
        <v>21</v>
      </c>
      <c r="J28" s="20"/>
      <c r="K28" s="38">
        <v>21</v>
      </c>
      <c r="L28" s="14" t="s">
        <v>541</v>
      </c>
      <c r="M28" s="18">
        <v>11</v>
      </c>
      <c r="N28" s="14" t="s">
        <v>115</v>
      </c>
    </row>
    <row r="29" spans="1:24" s="2" customFormat="1" ht="36.75" customHeight="1">
      <c r="A29" s="116" t="s">
        <v>484</v>
      </c>
      <c r="B29" s="19">
        <v>24</v>
      </c>
      <c r="C29" s="30" t="s">
        <v>343</v>
      </c>
      <c r="D29" s="85" t="s">
        <v>337</v>
      </c>
      <c r="E29" s="14">
        <v>6</v>
      </c>
      <c r="F29" s="14">
        <v>12</v>
      </c>
      <c r="G29" s="14">
        <v>0</v>
      </c>
      <c r="H29" s="14">
        <v>9</v>
      </c>
      <c r="I29" s="38">
        <f t="shared" si="0"/>
        <v>21</v>
      </c>
      <c r="J29" s="33"/>
      <c r="K29" s="38">
        <v>21</v>
      </c>
      <c r="L29" s="14" t="s">
        <v>541</v>
      </c>
      <c r="M29" s="14">
        <v>11</v>
      </c>
      <c r="N29" s="14" t="s">
        <v>338</v>
      </c>
    </row>
    <row r="30" spans="1:24" s="2" customFormat="1" ht="40.5" customHeight="1">
      <c r="A30" s="79" t="s">
        <v>75</v>
      </c>
      <c r="B30" s="19">
        <v>25</v>
      </c>
      <c r="C30" s="138" t="s">
        <v>257</v>
      </c>
      <c r="D30" s="85" t="s">
        <v>297</v>
      </c>
      <c r="E30" s="18">
        <v>6</v>
      </c>
      <c r="F30" s="18">
        <v>10</v>
      </c>
      <c r="G30" s="18">
        <v>3</v>
      </c>
      <c r="H30" s="18">
        <v>7</v>
      </c>
      <c r="I30" s="38">
        <f t="shared" si="0"/>
        <v>20</v>
      </c>
      <c r="J30" s="20"/>
      <c r="K30" s="38">
        <v>20</v>
      </c>
      <c r="L30" s="14" t="s">
        <v>543</v>
      </c>
      <c r="M30" s="18">
        <v>12</v>
      </c>
      <c r="N30" s="14" t="s">
        <v>258</v>
      </c>
      <c r="O30" s="140"/>
      <c r="P30" s="1"/>
      <c r="Q30" s="1"/>
      <c r="R30" s="1"/>
      <c r="S30" s="1"/>
      <c r="T30" s="1"/>
      <c r="U30" s="1"/>
      <c r="V30" s="1"/>
      <c r="W30" s="1"/>
      <c r="X30" s="1"/>
    </row>
    <row r="31" spans="1:24" s="2" customFormat="1" ht="39" customHeight="1">
      <c r="A31" s="79" t="s">
        <v>483</v>
      </c>
      <c r="B31" s="19">
        <v>26</v>
      </c>
      <c r="C31" s="148" t="s">
        <v>230</v>
      </c>
      <c r="D31" s="85" t="s">
        <v>231</v>
      </c>
      <c r="E31" s="14">
        <v>6</v>
      </c>
      <c r="F31" s="18">
        <v>8</v>
      </c>
      <c r="G31" s="18">
        <v>2</v>
      </c>
      <c r="H31" s="18">
        <v>9.6</v>
      </c>
      <c r="I31" s="100">
        <f t="shared" si="0"/>
        <v>19.600000000000001</v>
      </c>
      <c r="J31" s="20"/>
      <c r="K31" s="112">
        <v>19.600000000000001</v>
      </c>
      <c r="L31" s="14" t="s">
        <v>543</v>
      </c>
      <c r="M31" s="18">
        <v>13</v>
      </c>
      <c r="N31" s="14" t="s">
        <v>232</v>
      </c>
    </row>
    <row r="32" spans="1:24" s="2" customFormat="1" ht="39" customHeight="1">
      <c r="A32" s="79" t="s">
        <v>73</v>
      </c>
      <c r="B32" s="19">
        <v>27</v>
      </c>
      <c r="C32" s="138" t="s">
        <v>52</v>
      </c>
      <c r="D32" s="85" t="s">
        <v>61</v>
      </c>
      <c r="E32" s="14">
        <v>6</v>
      </c>
      <c r="F32" s="18">
        <v>11</v>
      </c>
      <c r="G32" s="18">
        <v>4</v>
      </c>
      <c r="H32" s="18">
        <v>4.5</v>
      </c>
      <c r="I32" s="100">
        <f t="shared" si="0"/>
        <v>19.5</v>
      </c>
      <c r="J32" s="20"/>
      <c r="K32" s="112">
        <v>19.5</v>
      </c>
      <c r="L32" s="14" t="s">
        <v>543</v>
      </c>
      <c r="M32" s="18">
        <v>13</v>
      </c>
      <c r="N32" s="14" t="s">
        <v>46</v>
      </c>
    </row>
    <row r="33" spans="1:24" s="2" customFormat="1" ht="36.75" customHeight="1">
      <c r="A33" s="116" t="s">
        <v>481</v>
      </c>
      <c r="B33" s="19">
        <v>28</v>
      </c>
      <c r="C33" s="138" t="s">
        <v>344</v>
      </c>
      <c r="D33" s="85" t="s">
        <v>337</v>
      </c>
      <c r="E33" s="14">
        <v>6</v>
      </c>
      <c r="F33" s="14">
        <v>8</v>
      </c>
      <c r="G33" s="14">
        <v>2</v>
      </c>
      <c r="H33" s="14">
        <v>9</v>
      </c>
      <c r="I33" s="38">
        <f t="shared" si="0"/>
        <v>19</v>
      </c>
      <c r="J33" s="33"/>
      <c r="K33" s="38">
        <v>19</v>
      </c>
      <c r="L33" s="14" t="s">
        <v>543</v>
      </c>
      <c r="M33" s="14">
        <v>14</v>
      </c>
      <c r="N33" s="14" t="s">
        <v>338</v>
      </c>
    </row>
    <row r="34" spans="1:24" s="1" customFormat="1" ht="41.25" customHeight="1">
      <c r="A34" s="116" t="s">
        <v>482</v>
      </c>
      <c r="B34" s="19">
        <v>29</v>
      </c>
      <c r="C34" s="30" t="s">
        <v>345</v>
      </c>
      <c r="D34" s="85" t="s">
        <v>337</v>
      </c>
      <c r="E34" s="14">
        <v>6</v>
      </c>
      <c r="F34" s="14">
        <v>7</v>
      </c>
      <c r="G34" s="14">
        <v>2</v>
      </c>
      <c r="H34" s="14">
        <v>9.5</v>
      </c>
      <c r="I34" s="38">
        <f t="shared" si="0"/>
        <v>18.5</v>
      </c>
      <c r="J34" s="33"/>
      <c r="K34" s="38">
        <v>19</v>
      </c>
      <c r="L34" s="14" t="s">
        <v>543</v>
      </c>
      <c r="M34" s="14">
        <v>14</v>
      </c>
      <c r="N34" s="14" t="s">
        <v>338</v>
      </c>
    </row>
    <row r="35" spans="1:24" s="1" customFormat="1" ht="39" customHeight="1">
      <c r="A35" s="79" t="s">
        <v>180</v>
      </c>
      <c r="B35" s="19">
        <v>30</v>
      </c>
      <c r="C35" s="13" t="s">
        <v>133</v>
      </c>
      <c r="D35" s="85" t="s">
        <v>238</v>
      </c>
      <c r="E35" s="14">
        <v>6</v>
      </c>
      <c r="F35" s="14">
        <v>6</v>
      </c>
      <c r="G35" s="14">
        <v>4</v>
      </c>
      <c r="H35" s="14">
        <v>8</v>
      </c>
      <c r="I35" s="100">
        <f t="shared" si="0"/>
        <v>18</v>
      </c>
      <c r="J35" s="14"/>
      <c r="K35" s="38">
        <v>18</v>
      </c>
      <c r="L35" s="14" t="s">
        <v>543</v>
      </c>
      <c r="M35" s="33">
        <v>15</v>
      </c>
      <c r="N35" s="14" t="s">
        <v>124</v>
      </c>
    </row>
    <row r="36" spans="1:24" s="1" customFormat="1" ht="29.25" customHeight="1">
      <c r="A36" s="116" t="s">
        <v>457</v>
      </c>
      <c r="B36" s="19">
        <v>31</v>
      </c>
      <c r="C36" s="138" t="s">
        <v>342</v>
      </c>
      <c r="D36" s="85" t="s">
        <v>337</v>
      </c>
      <c r="E36" s="14">
        <v>6</v>
      </c>
      <c r="F36" s="14">
        <v>8</v>
      </c>
      <c r="G36" s="14">
        <v>0</v>
      </c>
      <c r="H36" s="14">
        <v>10</v>
      </c>
      <c r="I36" s="38">
        <f t="shared" si="0"/>
        <v>18</v>
      </c>
      <c r="J36" s="33"/>
      <c r="K36" s="38">
        <v>18</v>
      </c>
      <c r="L36" s="14" t="s">
        <v>543</v>
      </c>
      <c r="M36" s="14">
        <v>15</v>
      </c>
      <c r="N36" s="14" t="s">
        <v>338</v>
      </c>
    </row>
    <row r="37" spans="1:24" s="65" customFormat="1" ht="34.5" customHeight="1">
      <c r="A37" s="79" t="s">
        <v>332</v>
      </c>
      <c r="B37" s="19">
        <v>32</v>
      </c>
      <c r="C37" s="30" t="s">
        <v>262</v>
      </c>
      <c r="D37" s="85" t="s">
        <v>297</v>
      </c>
      <c r="E37" s="14">
        <v>6</v>
      </c>
      <c r="F37" s="14">
        <v>4</v>
      </c>
      <c r="G37" s="14">
        <v>2</v>
      </c>
      <c r="H37" s="14">
        <v>6</v>
      </c>
      <c r="I37" s="38">
        <f t="shared" si="0"/>
        <v>12</v>
      </c>
      <c r="J37" s="33"/>
      <c r="K37" s="38">
        <v>12</v>
      </c>
      <c r="L37" s="14" t="s">
        <v>543</v>
      </c>
      <c r="M37" s="14">
        <v>16</v>
      </c>
      <c r="N37" s="14" t="s">
        <v>258</v>
      </c>
      <c r="O37" s="63"/>
      <c r="P37" s="63"/>
      <c r="Q37" s="63"/>
      <c r="R37" s="63"/>
      <c r="S37" s="63"/>
      <c r="T37" s="63"/>
      <c r="U37" s="63"/>
      <c r="V37" s="63"/>
      <c r="W37" s="63"/>
      <c r="X37" s="63"/>
    </row>
    <row r="38" spans="1:24" s="2" customFormat="1" ht="30" customHeight="1">
      <c r="A38" s="79" t="s">
        <v>331</v>
      </c>
      <c r="B38" s="19">
        <v>33</v>
      </c>
      <c r="C38" s="138" t="s">
        <v>261</v>
      </c>
      <c r="D38" s="85" t="s">
        <v>297</v>
      </c>
      <c r="E38" s="18">
        <v>6</v>
      </c>
      <c r="F38" s="18">
        <v>3</v>
      </c>
      <c r="G38" s="18">
        <v>2</v>
      </c>
      <c r="H38" s="18">
        <v>6</v>
      </c>
      <c r="I38" s="38">
        <f t="shared" si="0"/>
        <v>11</v>
      </c>
      <c r="J38" s="20"/>
      <c r="K38" s="38">
        <v>11</v>
      </c>
      <c r="L38" s="14" t="s">
        <v>543</v>
      </c>
      <c r="M38" s="18">
        <v>17</v>
      </c>
      <c r="N38" s="14" t="s">
        <v>258</v>
      </c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1:24" s="2" customFormat="1" ht="38.25">
      <c r="A39" s="79" t="s">
        <v>330</v>
      </c>
      <c r="B39" s="19">
        <v>34</v>
      </c>
      <c r="C39" s="138" t="s">
        <v>260</v>
      </c>
      <c r="D39" s="85" t="s">
        <v>297</v>
      </c>
      <c r="E39" s="18">
        <v>6</v>
      </c>
      <c r="F39" s="18">
        <v>5</v>
      </c>
      <c r="G39" s="18">
        <v>1</v>
      </c>
      <c r="H39" s="18">
        <v>5</v>
      </c>
      <c r="I39" s="38">
        <f t="shared" si="0"/>
        <v>11</v>
      </c>
      <c r="J39" s="20"/>
      <c r="K39" s="38">
        <v>11</v>
      </c>
      <c r="L39" s="14" t="s">
        <v>543</v>
      </c>
      <c r="M39" s="18">
        <v>17</v>
      </c>
      <c r="N39" s="14" t="s">
        <v>258</v>
      </c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1:24" s="2" customFormat="1" ht="44.25" customHeight="1">
      <c r="A40" s="79" t="s">
        <v>335</v>
      </c>
      <c r="B40" s="19">
        <v>35</v>
      </c>
      <c r="C40" s="138" t="s">
        <v>265</v>
      </c>
      <c r="D40" s="85" t="s">
        <v>297</v>
      </c>
      <c r="E40" s="18">
        <v>6</v>
      </c>
      <c r="F40" s="18">
        <v>6</v>
      </c>
      <c r="G40" s="18">
        <v>1</v>
      </c>
      <c r="H40" s="18">
        <v>3</v>
      </c>
      <c r="I40" s="38">
        <f t="shared" si="0"/>
        <v>10</v>
      </c>
      <c r="J40" s="18"/>
      <c r="K40" s="38">
        <v>10</v>
      </c>
      <c r="L40" s="14" t="s">
        <v>543</v>
      </c>
      <c r="M40" s="18">
        <v>18</v>
      </c>
      <c r="N40" s="14" t="s">
        <v>258</v>
      </c>
    </row>
    <row r="41" spans="1:24" s="2" customFormat="1" ht="36.75" customHeight="1">
      <c r="A41" s="79" t="s">
        <v>333</v>
      </c>
      <c r="B41" s="19">
        <v>36</v>
      </c>
      <c r="C41" s="138" t="s">
        <v>263</v>
      </c>
      <c r="D41" s="85" t="s">
        <v>297</v>
      </c>
      <c r="E41" s="14">
        <v>6</v>
      </c>
      <c r="F41" s="14">
        <v>4</v>
      </c>
      <c r="G41" s="14">
        <v>1</v>
      </c>
      <c r="H41" s="14">
        <v>3</v>
      </c>
      <c r="I41" s="38">
        <f t="shared" si="0"/>
        <v>8</v>
      </c>
      <c r="J41" s="14"/>
      <c r="K41" s="38">
        <v>8</v>
      </c>
      <c r="L41" s="14" t="s">
        <v>543</v>
      </c>
      <c r="M41" s="14">
        <v>19</v>
      </c>
      <c r="N41" s="14" t="s">
        <v>258</v>
      </c>
      <c r="O41" s="1"/>
      <c r="P41" s="1"/>
      <c r="Q41" s="1"/>
      <c r="R41" s="1"/>
      <c r="S41" s="1"/>
      <c r="T41" s="1"/>
      <c r="U41" s="1"/>
      <c r="V41" s="1"/>
      <c r="W41" s="1"/>
      <c r="X41" s="1"/>
    </row>
    <row r="42" spans="1:24" s="2" customFormat="1" ht="40.5" customHeight="1">
      <c r="A42" s="19" t="s">
        <v>334</v>
      </c>
      <c r="B42" s="19">
        <v>37</v>
      </c>
      <c r="C42" s="138" t="s">
        <v>264</v>
      </c>
      <c r="D42" s="89" t="s">
        <v>297</v>
      </c>
      <c r="E42" s="14">
        <v>6</v>
      </c>
      <c r="F42" s="14">
        <v>3</v>
      </c>
      <c r="G42" s="14">
        <v>3</v>
      </c>
      <c r="H42" s="14">
        <v>2</v>
      </c>
      <c r="I42" s="42">
        <f t="shared" si="0"/>
        <v>8</v>
      </c>
      <c r="J42" s="14"/>
      <c r="K42" s="42">
        <v>8</v>
      </c>
      <c r="L42" s="14" t="s">
        <v>543</v>
      </c>
      <c r="M42" s="33">
        <v>19</v>
      </c>
      <c r="N42" s="14" t="s">
        <v>258</v>
      </c>
      <c r="O42" s="75"/>
      <c r="P42" s="37"/>
    </row>
  </sheetData>
  <sortState ref="A38:X39">
    <sortCondition ref="C38:C39"/>
  </sortState>
  <mergeCells count="4">
    <mergeCell ref="A4:D4"/>
    <mergeCell ref="A1:N1"/>
    <mergeCell ref="A2:N2"/>
    <mergeCell ref="A3:N3"/>
  </mergeCells>
  <pageMargins left="0.7" right="0.7" top="0.75" bottom="0.75" header="0.3" footer="0.3"/>
  <pageSetup paperSize="9" scale="3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29"/>
  <sheetViews>
    <sheetView workbookViewId="0">
      <selection activeCell="K20" sqref="K20"/>
    </sheetView>
  </sheetViews>
  <sheetFormatPr defaultRowHeight="15"/>
  <cols>
    <col min="1" max="1" width="22" style="9" customWidth="1"/>
    <col min="2" max="2" width="7.5703125" style="9" customWidth="1"/>
    <col min="3" max="3" width="40.7109375" style="10" customWidth="1"/>
    <col min="4" max="4" width="57.140625" style="10" customWidth="1"/>
    <col min="5" max="6" width="8.42578125" style="11" customWidth="1"/>
    <col min="7" max="7" width="11" style="11" customWidth="1"/>
    <col min="8" max="8" width="10.42578125" style="11" customWidth="1"/>
    <col min="9" max="9" width="9.28515625" style="11" customWidth="1"/>
    <col min="10" max="10" width="8.7109375" style="11" customWidth="1"/>
    <col min="11" max="11" width="13.42578125" style="9" customWidth="1"/>
    <col min="12" max="12" width="9.42578125" style="9" customWidth="1"/>
    <col min="13" max="13" width="37.28515625" style="9" customWidth="1"/>
    <col min="14" max="18" width="9.140625" style="9"/>
    <col min="19" max="19" width="9.140625" style="9" customWidth="1"/>
    <col min="20" max="16384" width="9.140625" style="9"/>
  </cols>
  <sheetData>
    <row r="1" spans="1:23" s="2" customFormat="1" ht="15.75" customHeight="1">
      <c r="A1" s="153" t="s">
        <v>27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</row>
    <row r="2" spans="1:23" s="2" customFormat="1" ht="15.75" customHeight="1">
      <c r="A2" s="153" t="s">
        <v>22</v>
      </c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</row>
    <row r="3" spans="1:23" s="2" customFormat="1" ht="15.75" customHeight="1">
      <c r="A3" s="153" t="s">
        <v>16</v>
      </c>
      <c r="B3" s="153"/>
      <c r="C3" s="153"/>
      <c r="D3" s="153"/>
      <c r="E3" s="153"/>
      <c r="F3" s="153"/>
      <c r="G3" s="153"/>
      <c r="H3" s="153"/>
      <c r="I3" s="153"/>
      <c r="J3" s="153"/>
      <c r="K3" s="153"/>
      <c r="L3" s="153"/>
      <c r="M3" s="153"/>
    </row>
    <row r="4" spans="1:23" s="2" customFormat="1" ht="15.75" customHeight="1">
      <c r="A4" s="151" t="s">
        <v>21</v>
      </c>
      <c r="B4" s="152"/>
      <c r="C4" s="152"/>
      <c r="D4" s="152"/>
      <c r="E4" s="3"/>
      <c r="F4" s="3"/>
      <c r="G4" s="3"/>
      <c r="H4" s="4"/>
      <c r="I4" s="3"/>
      <c r="J4" s="17"/>
      <c r="K4" s="16"/>
      <c r="L4" s="15"/>
      <c r="M4" s="5"/>
    </row>
    <row r="5" spans="1:23" s="2" customFormat="1" ht="63">
      <c r="A5" s="23" t="s">
        <v>9</v>
      </c>
      <c r="B5" s="23" t="s">
        <v>0</v>
      </c>
      <c r="C5" s="23" t="s">
        <v>1</v>
      </c>
      <c r="D5" s="23" t="s">
        <v>26</v>
      </c>
      <c r="E5" s="23" t="s">
        <v>2</v>
      </c>
      <c r="F5" s="23" t="s">
        <v>32</v>
      </c>
      <c r="G5" s="23" t="s">
        <v>31</v>
      </c>
      <c r="H5" s="24" t="s">
        <v>3</v>
      </c>
      <c r="I5" s="23" t="s">
        <v>4</v>
      </c>
      <c r="J5" s="28" t="s">
        <v>5</v>
      </c>
      <c r="K5" s="23" t="s">
        <v>6</v>
      </c>
      <c r="L5" s="23" t="s">
        <v>7</v>
      </c>
      <c r="M5" s="29" t="s">
        <v>8</v>
      </c>
    </row>
    <row r="6" spans="1:23" s="1" customFormat="1" ht="36">
      <c r="A6" s="79" t="s">
        <v>65</v>
      </c>
      <c r="B6" s="19">
        <v>1</v>
      </c>
      <c r="C6" s="69" t="s">
        <v>54</v>
      </c>
      <c r="D6" s="86" t="s">
        <v>61</v>
      </c>
      <c r="E6" s="14">
        <v>6</v>
      </c>
      <c r="F6" s="14">
        <v>26</v>
      </c>
      <c r="G6" s="14">
        <v>8</v>
      </c>
      <c r="H6" s="14">
        <f t="shared" ref="H6:H13" si="0">F6+G6</f>
        <v>34</v>
      </c>
      <c r="I6" s="14"/>
      <c r="J6" s="14">
        <v>34</v>
      </c>
      <c r="K6" s="21" t="s">
        <v>542</v>
      </c>
      <c r="L6" s="14">
        <v>1</v>
      </c>
      <c r="M6" s="77" t="s">
        <v>46</v>
      </c>
    </row>
    <row r="7" spans="1:23" s="1" customFormat="1" ht="39" customHeight="1">
      <c r="A7" s="79" t="s">
        <v>505</v>
      </c>
      <c r="B7" s="19">
        <v>2</v>
      </c>
      <c r="C7" s="51" t="s">
        <v>405</v>
      </c>
      <c r="D7" s="86" t="s">
        <v>368</v>
      </c>
      <c r="E7" s="14">
        <v>6</v>
      </c>
      <c r="F7" s="14">
        <v>24</v>
      </c>
      <c r="G7" s="14">
        <v>9</v>
      </c>
      <c r="H7" s="14">
        <f t="shared" si="0"/>
        <v>33</v>
      </c>
      <c r="I7" s="33"/>
      <c r="J7" s="14">
        <v>33</v>
      </c>
      <c r="K7" s="21" t="s">
        <v>542</v>
      </c>
      <c r="L7" s="14">
        <v>2</v>
      </c>
      <c r="M7" s="77" t="s">
        <v>369</v>
      </c>
      <c r="W7" s="2"/>
    </row>
    <row r="8" spans="1:23" s="1" customFormat="1" ht="38.25" customHeight="1">
      <c r="A8" s="79" t="s">
        <v>64</v>
      </c>
      <c r="B8" s="19">
        <v>3</v>
      </c>
      <c r="C8" s="22" t="s">
        <v>55</v>
      </c>
      <c r="D8" s="86" t="s">
        <v>61</v>
      </c>
      <c r="E8" s="14">
        <v>6</v>
      </c>
      <c r="F8" s="14">
        <v>25</v>
      </c>
      <c r="G8" s="14">
        <v>8</v>
      </c>
      <c r="H8" s="14">
        <f t="shared" si="0"/>
        <v>33</v>
      </c>
      <c r="I8" s="33"/>
      <c r="J8" s="14">
        <v>33</v>
      </c>
      <c r="K8" s="21" t="s">
        <v>542</v>
      </c>
      <c r="L8" s="14">
        <v>2</v>
      </c>
      <c r="M8" s="14" t="s">
        <v>46</v>
      </c>
    </row>
    <row r="9" spans="1:23" s="2" customFormat="1" ht="35.25" customHeight="1">
      <c r="A9" s="79" t="s">
        <v>507</v>
      </c>
      <c r="B9" s="19">
        <v>4</v>
      </c>
      <c r="C9" s="22" t="s">
        <v>407</v>
      </c>
      <c r="D9" s="86" t="s">
        <v>368</v>
      </c>
      <c r="E9" s="14">
        <v>6</v>
      </c>
      <c r="F9" s="18">
        <v>22</v>
      </c>
      <c r="G9" s="18">
        <v>9</v>
      </c>
      <c r="H9" s="14">
        <f t="shared" si="0"/>
        <v>31</v>
      </c>
      <c r="I9" s="20"/>
      <c r="J9" s="14">
        <v>31</v>
      </c>
      <c r="K9" s="21" t="s">
        <v>542</v>
      </c>
      <c r="L9" s="18">
        <v>3</v>
      </c>
      <c r="M9" s="14" t="s">
        <v>369</v>
      </c>
      <c r="N9" s="1"/>
      <c r="O9" s="1"/>
      <c r="P9" s="1"/>
      <c r="Q9" s="1"/>
      <c r="R9" s="1"/>
      <c r="S9" s="1"/>
      <c r="T9" s="1"/>
      <c r="U9" s="1"/>
      <c r="V9" s="1"/>
    </row>
    <row r="10" spans="1:23" s="1" customFormat="1" ht="24">
      <c r="A10" s="79" t="s">
        <v>497</v>
      </c>
      <c r="B10" s="19">
        <v>5</v>
      </c>
      <c r="C10" s="69" t="s">
        <v>398</v>
      </c>
      <c r="D10" s="86" t="s">
        <v>368</v>
      </c>
      <c r="E10" s="14">
        <v>6</v>
      </c>
      <c r="F10" s="14">
        <v>23</v>
      </c>
      <c r="G10" s="14">
        <v>7</v>
      </c>
      <c r="H10" s="14">
        <f t="shared" si="0"/>
        <v>30</v>
      </c>
      <c r="I10" s="14"/>
      <c r="J10" s="14">
        <v>30</v>
      </c>
      <c r="K10" s="21" t="s">
        <v>542</v>
      </c>
      <c r="L10" s="14">
        <v>4</v>
      </c>
      <c r="M10" s="14" t="s">
        <v>369</v>
      </c>
    </row>
    <row r="11" spans="1:23" s="2" customFormat="1" ht="42" customHeight="1">
      <c r="A11" s="79" t="s">
        <v>501</v>
      </c>
      <c r="B11" s="19">
        <v>6</v>
      </c>
      <c r="C11" s="142" t="s">
        <v>540</v>
      </c>
      <c r="D11" s="86" t="s">
        <v>368</v>
      </c>
      <c r="E11" s="14">
        <v>6</v>
      </c>
      <c r="F11" s="14">
        <v>21</v>
      </c>
      <c r="G11" s="14">
        <v>8</v>
      </c>
      <c r="H11" s="14">
        <f t="shared" si="0"/>
        <v>29</v>
      </c>
      <c r="I11" s="33"/>
      <c r="J11" s="14">
        <v>29</v>
      </c>
      <c r="K11" s="21" t="s">
        <v>542</v>
      </c>
      <c r="L11" s="18">
        <v>5</v>
      </c>
      <c r="M11" s="14" t="s">
        <v>369</v>
      </c>
      <c r="N11" s="1"/>
      <c r="O11" s="1"/>
      <c r="P11" s="1"/>
      <c r="Q11" s="1"/>
      <c r="R11" s="1"/>
      <c r="S11" s="1"/>
      <c r="T11" s="1"/>
      <c r="U11" s="1"/>
      <c r="V11" s="1"/>
      <c r="W11" s="1"/>
    </row>
    <row r="12" spans="1:23" s="2" customFormat="1" ht="37.5" customHeight="1">
      <c r="A12" s="79" t="s">
        <v>181</v>
      </c>
      <c r="B12" s="19">
        <v>7</v>
      </c>
      <c r="C12" s="124" t="s">
        <v>134</v>
      </c>
      <c r="D12" s="88" t="s">
        <v>173</v>
      </c>
      <c r="E12" s="14">
        <v>6</v>
      </c>
      <c r="F12" s="14">
        <v>19</v>
      </c>
      <c r="G12" s="14">
        <v>10</v>
      </c>
      <c r="H12" s="14">
        <f t="shared" si="0"/>
        <v>29</v>
      </c>
      <c r="I12" s="14"/>
      <c r="J12" s="14">
        <v>29</v>
      </c>
      <c r="K12" s="21" t="s">
        <v>542</v>
      </c>
      <c r="L12" s="18">
        <v>5</v>
      </c>
      <c r="M12" s="14" t="s">
        <v>115</v>
      </c>
      <c r="N12" s="1"/>
      <c r="O12" s="1"/>
      <c r="P12" s="1"/>
      <c r="Q12" s="1"/>
      <c r="R12" s="1"/>
      <c r="S12" s="1"/>
      <c r="T12" s="1"/>
      <c r="U12" s="1"/>
      <c r="V12" s="1"/>
      <c r="W12" s="1"/>
    </row>
    <row r="13" spans="1:23" s="60" customFormat="1" ht="35.25" customHeight="1">
      <c r="A13" s="79" t="s">
        <v>500</v>
      </c>
      <c r="B13" s="19">
        <v>8</v>
      </c>
      <c r="C13" s="69" t="s">
        <v>401</v>
      </c>
      <c r="D13" s="86" t="s">
        <v>368</v>
      </c>
      <c r="E13" s="18">
        <v>6</v>
      </c>
      <c r="F13" s="18">
        <v>21</v>
      </c>
      <c r="G13" s="18">
        <v>8</v>
      </c>
      <c r="H13" s="14">
        <f t="shared" si="0"/>
        <v>29</v>
      </c>
      <c r="I13" s="18"/>
      <c r="J13" s="14">
        <v>29</v>
      </c>
      <c r="K13" s="21" t="s">
        <v>542</v>
      </c>
      <c r="L13" s="20">
        <v>5</v>
      </c>
      <c r="M13" s="14" t="s">
        <v>369</v>
      </c>
      <c r="N13" s="1"/>
      <c r="O13" s="1"/>
      <c r="P13" s="1"/>
      <c r="Q13" s="1"/>
      <c r="R13" s="1"/>
      <c r="S13" s="1"/>
      <c r="T13" s="1"/>
      <c r="U13" s="1"/>
      <c r="V13" s="1"/>
      <c r="W13" s="1"/>
    </row>
    <row r="14" spans="1:23" s="2" customFormat="1" ht="36" customHeight="1">
      <c r="A14" s="19" t="s">
        <v>509</v>
      </c>
      <c r="B14" s="19">
        <v>9</v>
      </c>
      <c r="C14" s="52" t="s">
        <v>409</v>
      </c>
      <c r="D14" s="90" t="s">
        <v>368</v>
      </c>
      <c r="E14" s="14">
        <v>6</v>
      </c>
      <c r="F14" s="14">
        <v>20</v>
      </c>
      <c r="G14" s="14">
        <v>8</v>
      </c>
      <c r="H14" s="14">
        <f t="shared" ref="H14" si="1">F14+G14</f>
        <v>28</v>
      </c>
      <c r="I14" s="22"/>
      <c r="J14" s="14">
        <v>28</v>
      </c>
      <c r="K14" s="14" t="s">
        <v>541</v>
      </c>
      <c r="L14" s="22">
        <v>6</v>
      </c>
      <c r="M14" s="14" t="s">
        <v>369</v>
      </c>
      <c r="N14" s="75"/>
      <c r="O14" s="37"/>
    </row>
    <row r="15" spans="1:23" s="2" customFormat="1" ht="36.75" customHeight="1">
      <c r="A15" s="79" t="s">
        <v>506</v>
      </c>
      <c r="B15" s="19">
        <v>10</v>
      </c>
      <c r="C15" s="51" t="s">
        <v>406</v>
      </c>
      <c r="D15" s="86" t="s">
        <v>368</v>
      </c>
      <c r="E15" s="18">
        <v>6</v>
      </c>
      <c r="F15" s="18">
        <v>21</v>
      </c>
      <c r="G15" s="18">
        <v>7</v>
      </c>
      <c r="H15" s="14">
        <f t="shared" ref="H15:H29" si="2">F15+G15</f>
        <v>28</v>
      </c>
      <c r="I15" s="20"/>
      <c r="J15" s="14">
        <v>28</v>
      </c>
      <c r="K15" s="14" t="s">
        <v>541</v>
      </c>
      <c r="L15" s="18">
        <v>6</v>
      </c>
      <c r="M15" s="14" t="s">
        <v>369</v>
      </c>
      <c r="N15" s="140"/>
      <c r="O15" s="1"/>
      <c r="P15" s="1"/>
      <c r="Q15" s="1"/>
      <c r="R15" s="1"/>
      <c r="S15" s="1"/>
      <c r="T15" s="1"/>
      <c r="U15" s="1"/>
      <c r="V15" s="1"/>
      <c r="W15" s="1"/>
    </row>
    <row r="16" spans="1:23" s="2" customFormat="1" ht="36" customHeight="1">
      <c r="A16" s="79" t="s">
        <v>508</v>
      </c>
      <c r="B16" s="19">
        <v>11</v>
      </c>
      <c r="C16" s="52" t="s">
        <v>408</v>
      </c>
      <c r="D16" s="86" t="s">
        <v>368</v>
      </c>
      <c r="E16" s="21">
        <v>6</v>
      </c>
      <c r="F16" s="21">
        <v>20</v>
      </c>
      <c r="G16" s="21">
        <v>7</v>
      </c>
      <c r="H16" s="14">
        <f t="shared" si="2"/>
        <v>27</v>
      </c>
      <c r="I16" s="21"/>
      <c r="J16" s="14">
        <v>27</v>
      </c>
      <c r="K16" s="14" t="s">
        <v>541</v>
      </c>
      <c r="L16" s="18">
        <v>7</v>
      </c>
      <c r="M16" s="14" t="s">
        <v>369</v>
      </c>
      <c r="N16" s="75"/>
      <c r="O16" s="37"/>
    </row>
    <row r="17" spans="1:23" s="1" customFormat="1" ht="32.25" customHeight="1">
      <c r="A17" s="79" t="s">
        <v>504</v>
      </c>
      <c r="B17" s="19">
        <v>12</v>
      </c>
      <c r="C17" s="51" t="s">
        <v>404</v>
      </c>
      <c r="D17" s="86" t="s">
        <v>368</v>
      </c>
      <c r="E17" s="14">
        <v>6</v>
      </c>
      <c r="F17" s="14">
        <v>20</v>
      </c>
      <c r="G17" s="14">
        <v>7</v>
      </c>
      <c r="H17" s="14">
        <f t="shared" si="2"/>
        <v>27</v>
      </c>
      <c r="I17" s="33"/>
      <c r="J17" s="14">
        <v>27</v>
      </c>
      <c r="K17" s="14" t="s">
        <v>541</v>
      </c>
      <c r="L17" s="14">
        <v>7</v>
      </c>
      <c r="M17" s="77" t="s">
        <v>369</v>
      </c>
      <c r="N17" s="2"/>
      <c r="O17" s="2"/>
      <c r="P17" s="2"/>
      <c r="Q17" s="2"/>
      <c r="R17" s="2"/>
      <c r="S17" s="2"/>
      <c r="T17" s="2"/>
      <c r="U17" s="2"/>
      <c r="V17" s="2"/>
      <c r="W17" s="2"/>
    </row>
    <row r="18" spans="1:23" s="1" customFormat="1" ht="32.25" customHeight="1">
      <c r="A18" s="79" t="s">
        <v>331</v>
      </c>
      <c r="B18" s="19">
        <v>13</v>
      </c>
      <c r="C18" s="69" t="s">
        <v>455</v>
      </c>
      <c r="D18" s="86" t="s">
        <v>456</v>
      </c>
      <c r="E18" s="14">
        <v>6</v>
      </c>
      <c r="F18" s="14">
        <v>19</v>
      </c>
      <c r="G18" s="14">
        <v>8</v>
      </c>
      <c r="H18" s="14">
        <f t="shared" si="2"/>
        <v>27</v>
      </c>
      <c r="I18" s="14"/>
      <c r="J18" s="14">
        <v>27</v>
      </c>
      <c r="K18" s="14" t="s">
        <v>541</v>
      </c>
      <c r="L18" s="14">
        <v>7</v>
      </c>
      <c r="M18" s="14" t="s">
        <v>459</v>
      </c>
    </row>
    <row r="19" spans="1:23" s="1" customFormat="1" ht="24">
      <c r="A19" s="79" t="s">
        <v>499</v>
      </c>
      <c r="B19" s="19">
        <v>14</v>
      </c>
      <c r="C19" s="69" t="s">
        <v>400</v>
      </c>
      <c r="D19" s="86" t="s">
        <v>368</v>
      </c>
      <c r="E19" s="14">
        <v>6</v>
      </c>
      <c r="F19" s="14">
        <v>19</v>
      </c>
      <c r="G19" s="14">
        <v>8</v>
      </c>
      <c r="H19" s="14">
        <f t="shared" si="2"/>
        <v>27</v>
      </c>
      <c r="I19" s="14"/>
      <c r="J19" s="14">
        <v>27</v>
      </c>
      <c r="K19" s="14" t="s">
        <v>541</v>
      </c>
      <c r="L19" s="22">
        <v>7</v>
      </c>
      <c r="M19" s="14" t="s">
        <v>369</v>
      </c>
    </row>
    <row r="20" spans="1:23" s="1" customFormat="1" ht="32.25" customHeight="1">
      <c r="A20" s="79" t="s">
        <v>182</v>
      </c>
      <c r="B20" s="19">
        <v>15</v>
      </c>
      <c r="C20" s="22" t="s">
        <v>135</v>
      </c>
      <c r="D20" s="88" t="s">
        <v>173</v>
      </c>
      <c r="E20" s="14">
        <v>6</v>
      </c>
      <c r="F20" s="14">
        <v>17</v>
      </c>
      <c r="G20" s="14">
        <v>10</v>
      </c>
      <c r="H20" s="14">
        <f t="shared" si="2"/>
        <v>27</v>
      </c>
      <c r="I20" s="33"/>
      <c r="J20" s="14">
        <v>27</v>
      </c>
      <c r="K20" s="14" t="s">
        <v>541</v>
      </c>
      <c r="L20" s="14">
        <v>7</v>
      </c>
      <c r="M20" s="14" t="s">
        <v>124</v>
      </c>
    </row>
    <row r="21" spans="1:23" s="1" customFormat="1" ht="48" customHeight="1">
      <c r="A21" s="79" t="s">
        <v>498</v>
      </c>
      <c r="B21" s="19">
        <v>16</v>
      </c>
      <c r="C21" s="22" t="s">
        <v>399</v>
      </c>
      <c r="D21" s="86" t="s">
        <v>368</v>
      </c>
      <c r="E21" s="14">
        <v>6</v>
      </c>
      <c r="F21" s="14">
        <v>19</v>
      </c>
      <c r="G21" s="14">
        <v>7</v>
      </c>
      <c r="H21" s="14">
        <f t="shared" si="2"/>
        <v>26</v>
      </c>
      <c r="I21" s="33"/>
      <c r="J21" s="14">
        <v>26</v>
      </c>
      <c r="K21" s="14" t="s">
        <v>543</v>
      </c>
      <c r="L21" s="14">
        <v>8</v>
      </c>
      <c r="M21" s="14" t="s">
        <v>369</v>
      </c>
    </row>
    <row r="22" spans="1:23" s="2" customFormat="1" ht="48" customHeight="1">
      <c r="A22" s="79" t="s">
        <v>502</v>
      </c>
      <c r="B22" s="19">
        <v>17</v>
      </c>
      <c r="C22" s="22" t="s">
        <v>402</v>
      </c>
      <c r="D22" s="86" t="s">
        <v>368</v>
      </c>
      <c r="E22" s="14">
        <v>6</v>
      </c>
      <c r="F22" s="21">
        <v>19</v>
      </c>
      <c r="G22" s="21">
        <v>7</v>
      </c>
      <c r="H22" s="14">
        <f t="shared" si="2"/>
        <v>26</v>
      </c>
      <c r="I22" s="21"/>
      <c r="J22" s="14">
        <v>26</v>
      </c>
      <c r="K22" s="14" t="s">
        <v>543</v>
      </c>
      <c r="L22" s="18">
        <v>8</v>
      </c>
      <c r="M22" s="14" t="s">
        <v>369</v>
      </c>
      <c r="N22" s="1"/>
      <c r="O22" s="1"/>
      <c r="P22" s="1"/>
      <c r="Q22" s="1"/>
      <c r="R22" s="1"/>
      <c r="S22" s="1"/>
      <c r="T22" s="1"/>
      <c r="U22" s="1"/>
      <c r="V22" s="1"/>
      <c r="W22" s="1"/>
    </row>
    <row r="23" spans="1:23" s="2" customFormat="1" ht="35.25" customHeight="1">
      <c r="A23" s="79" t="s">
        <v>503</v>
      </c>
      <c r="B23" s="19">
        <v>18</v>
      </c>
      <c r="C23" s="22" t="s">
        <v>403</v>
      </c>
      <c r="D23" s="86" t="s">
        <v>368</v>
      </c>
      <c r="E23" s="14">
        <v>6</v>
      </c>
      <c r="F23" s="18">
        <v>19</v>
      </c>
      <c r="G23" s="18">
        <v>7</v>
      </c>
      <c r="H23" s="14">
        <f t="shared" si="2"/>
        <v>26</v>
      </c>
      <c r="I23" s="20"/>
      <c r="J23" s="14">
        <v>26</v>
      </c>
      <c r="K23" s="14" t="s">
        <v>543</v>
      </c>
      <c r="L23" s="18">
        <v>8</v>
      </c>
      <c r="M23" s="14" t="s">
        <v>369</v>
      </c>
    </row>
    <row r="24" spans="1:23" s="2" customFormat="1" ht="45" customHeight="1">
      <c r="A24" s="79" t="s">
        <v>183</v>
      </c>
      <c r="B24" s="19">
        <v>19</v>
      </c>
      <c r="C24" s="69" t="s">
        <v>136</v>
      </c>
      <c r="D24" s="88" t="s">
        <v>173</v>
      </c>
      <c r="E24" s="14">
        <v>6</v>
      </c>
      <c r="F24" s="18">
        <v>15</v>
      </c>
      <c r="G24" s="18">
        <v>10</v>
      </c>
      <c r="H24" s="14">
        <f t="shared" si="2"/>
        <v>25</v>
      </c>
      <c r="I24" s="18"/>
      <c r="J24" s="14">
        <v>25</v>
      </c>
      <c r="K24" s="14" t="s">
        <v>543</v>
      </c>
      <c r="L24" s="21">
        <v>9</v>
      </c>
      <c r="M24" s="14" t="s">
        <v>124</v>
      </c>
      <c r="N24" s="1"/>
      <c r="O24" s="1"/>
      <c r="P24" s="1"/>
      <c r="Q24" s="1"/>
      <c r="R24" s="1"/>
      <c r="S24" s="1"/>
      <c r="T24" s="1"/>
      <c r="U24" s="1"/>
      <c r="V24" s="1"/>
    </row>
    <row r="25" spans="1:23" s="2" customFormat="1" ht="42.75" customHeight="1">
      <c r="A25" s="79" t="s">
        <v>299</v>
      </c>
      <c r="B25" s="19">
        <v>20</v>
      </c>
      <c r="C25" s="22" t="s">
        <v>267</v>
      </c>
      <c r="D25" s="88" t="s">
        <v>297</v>
      </c>
      <c r="E25" s="18">
        <v>6</v>
      </c>
      <c r="F25" s="18">
        <v>17</v>
      </c>
      <c r="G25" s="18">
        <v>7</v>
      </c>
      <c r="H25" s="14">
        <f t="shared" si="2"/>
        <v>24</v>
      </c>
      <c r="I25" s="20"/>
      <c r="J25" s="14">
        <v>24</v>
      </c>
      <c r="K25" s="14" t="s">
        <v>543</v>
      </c>
      <c r="L25" s="18">
        <v>10</v>
      </c>
      <c r="M25" s="14" t="s">
        <v>258</v>
      </c>
      <c r="N25" s="1"/>
      <c r="O25" s="1"/>
      <c r="P25" s="1"/>
      <c r="Q25" s="1"/>
      <c r="R25" s="1"/>
      <c r="S25" s="1"/>
      <c r="T25" s="1"/>
      <c r="U25" s="1"/>
      <c r="V25" s="1"/>
      <c r="W25" s="1"/>
    </row>
    <row r="26" spans="1:23" s="2" customFormat="1" ht="42" customHeight="1">
      <c r="A26" s="79" t="s">
        <v>298</v>
      </c>
      <c r="B26" s="19">
        <v>21</v>
      </c>
      <c r="C26" s="131" t="s">
        <v>266</v>
      </c>
      <c r="D26" s="88" t="s">
        <v>297</v>
      </c>
      <c r="E26" s="14">
        <v>6</v>
      </c>
      <c r="F26" s="14">
        <v>16</v>
      </c>
      <c r="G26" s="14">
        <v>7</v>
      </c>
      <c r="H26" s="14">
        <f t="shared" si="2"/>
        <v>23</v>
      </c>
      <c r="I26" s="14"/>
      <c r="J26" s="14">
        <v>23</v>
      </c>
      <c r="K26" s="14" t="s">
        <v>543</v>
      </c>
      <c r="L26" s="18">
        <v>11</v>
      </c>
      <c r="M26" s="14" t="s">
        <v>258</v>
      </c>
      <c r="N26" s="1"/>
      <c r="O26" s="1"/>
      <c r="P26" s="1"/>
      <c r="Q26" s="1"/>
      <c r="R26" s="1"/>
      <c r="S26" s="1"/>
      <c r="T26" s="1"/>
      <c r="U26" s="1"/>
      <c r="V26" s="1"/>
    </row>
    <row r="27" spans="1:23" s="2" customFormat="1" ht="37.5" customHeight="1">
      <c r="A27" s="116" t="s">
        <v>458</v>
      </c>
      <c r="B27" s="19">
        <v>22</v>
      </c>
      <c r="C27" s="72" t="s">
        <v>347</v>
      </c>
      <c r="D27" s="85" t="s">
        <v>337</v>
      </c>
      <c r="E27" s="14">
        <v>6</v>
      </c>
      <c r="F27" s="14">
        <v>13</v>
      </c>
      <c r="G27" s="14">
        <v>10</v>
      </c>
      <c r="H27" s="14">
        <f t="shared" si="2"/>
        <v>23</v>
      </c>
      <c r="I27" s="33"/>
      <c r="J27" s="14">
        <v>23</v>
      </c>
      <c r="K27" s="14" t="s">
        <v>543</v>
      </c>
      <c r="L27" s="18">
        <v>11</v>
      </c>
      <c r="M27" s="14" t="s">
        <v>338</v>
      </c>
      <c r="N27" s="141"/>
      <c r="O27" s="37"/>
    </row>
    <row r="28" spans="1:23" s="60" customFormat="1" ht="35.25" customHeight="1">
      <c r="A28" s="116" t="s">
        <v>457</v>
      </c>
      <c r="B28" s="19">
        <v>23</v>
      </c>
      <c r="C28" s="69" t="s">
        <v>346</v>
      </c>
      <c r="D28" s="85" t="s">
        <v>337</v>
      </c>
      <c r="E28" s="18">
        <v>6</v>
      </c>
      <c r="F28" s="18">
        <v>11</v>
      </c>
      <c r="G28" s="18">
        <v>10</v>
      </c>
      <c r="H28" s="14">
        <f t="shared" si="2"/>
        <v>21</v>
      </c>
      <c r="I28" s="18"/>
      <c r="J28" s="14">
        <v>21</v>
      </c>
      <c r="K28" s="14" t="s">
        <v>543</v>
      </c>
      <c r="L28" s="18">
        <v>12</v>
      </c>
      <c r="M28" s="14" t="s">
        <v>338</v>
      </c>
      <c r="N28" s="141"/>
      <c r="O28" s="37"/>
      <c r="P28" s="2"/>
      <c r="Q28" s="2"/>
      <c r="R28" s="2"/>
      <c r="S28" s="2"/>
      <c r="T28" s="2"/>
      <c r="U28" s="2"/>
      <c r="V28" s="2"/>
      <c r="W28" s="2"/>
    </row>
    <row r="29" spans="1:23" s="2" customFormat="1" ht="36.75" customHeight="1">
      <c r="A29" s="19" t="s">
        <v>62</v>
      </c>
      <c r="B29" s="19">
        <v>24</v>
      </c>
      <c r="C29" s="69" t="s">
        <v>63</v>
      </c>
      <c r="D29" s="90" t="s">
        <v>58</v>
      </c>
      <c r="E29" s="14">
        <v>6</v>
      </c>
      <c r="F29" s="14">
        <v>14</v>
      </c>
      <c r="G29" s="14">
        <v>5</v>
      </c>
      <c r="H29" s="14">
        <f t="shared" si="2"/>
        <v>19</v>
      </c>
      <c r="I29" s="14"/>
      <c r="J29" s="14">
        <v>19</v>
      </c>
      <c r="K29" s="14" t="s">
        <v>543</v>
      </c>
      <c r="L29" s="14">
        <v>13</v>
      </c>
      <c r="M29" s="14" t="s">
        <v>59</v>
      </c>
      <c r="N29" s="140"/>
      <c r="O29" s="1"/>
      <c r="P29" s="1"/>
      <c r="Q29" s="1"/>
      <c r="R29" s="1"/>
      <c r="S29" s="1"/>
      <c r="T29" s="1"/>
      <c r="U29" s="1"/>
      <c r="V29" s="1"/>
      <c r="W29" s="1"/>
    </row>
  </sheetData>
  <sortState ref="A16:W20">
    <sortCondition ref="C16:C20"/>
  </sortState>
  <mergeCells count="4">
    <mergeCell ref="A4:D4"/>
    <mergeCell ref="A1:M1"/>
    <mergeCell ref="A2:M2"/>
    <mergeCell ref="A3:M3"/>
  </mergeCells>
  <pageMargins left="0.7" right="0.7" top="0.75" bottom="0.75" header="0.3" footer="0.3"/>
  <pageSetup paperSize="9" scale="39" orientation="portrait" horizontalDpi="180" verticalDpi="18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20"/>
  <sheetViews>
    <sheetView topLeftCell="A4" workbookViewId="0">
      <selection activeCell="A16" sqref="A16"/>
    </sheetView>
  </sheetViews>
  <sheetFormatPr defaultRowHeight="15"/>
  <cols>
    <col min="1" max="1" width="20.28515625" style="12" customWidth="1"/>
    <col min="2" max="2" width="6.140625" style="12" customWidth="1"/>
    <col min="3" max="3" width="33.28515625" style="64" customWidth="1"/>
    <col min="4" max="4" width="52" style="129" customWidth="1"/>
    <col min="5" max="5" width="7" style="64" customWidth="1"/>
    <col min="6" max="6" width="8.85546875" style="64" customWidth="1"/>
    <col min="7" max="7" width="11.42578125" style="64" customWidth="1"/>
    <col min="8" max="8" width="7.140625" style="111" customWidth="1"/>
    <col min="9" max="9" width="9.42578125" style="12" customWidth="1"/>
    <col min="10" max="10" width="8.42578125" style="12" customWidth="1"/>
    <col min="11" max="11" width="16.140625" style="12" customWidth="1"/>
    <col min="12" max="12" width="12.28515625" style="12" customWidth="1"/>
    <col min="13" max="13" width="35.5703125" style="12" customWidth="1"/>
    <col min="14" max="14" width="40.7109375" style="12" customWidth="1"/>
    <col min="15" max="16384" width="9.140625" style="12"/>
  </cols>
  <sheetData>
    <row r="1" spans="1:23" s="2" customFormat="1" ht="15.75" customHeight="1">
      <c r="A1" s="153" t="s">
        <v>27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</row>
    <row r="2" spans="1:23" s="2" customFormat="1" ht="15.75" customHeight="1">
      <c r="A2" s="153" t="s">
        <v>11</v>
      </c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</row>
    <row r="3" spans="1:23" s="2" customFormat="1" ht="15.75" customHeight="1">
      <c r="A3" s="153" t="s">
        <v>12</v>
      </c>
      <c r="B3" s="153"/>
      <c r="C3" s="153"/>
      <c r="D3" s="153"/>
      <c r="E3" s="153"/>
      <c r="F3" s="153"/>
      <c r="G3" s="153"/>
      <c r="H3" s="153"/>
      <c r="I3" s="153"/>
      <c r="J3" s="153"/>
      <c r="K3" s="153"/>
      <c r="L3" s="153"/>
      <c r="M3" s="153"/>
    </row>
    <row r="4" spans="1:23" s="2" customFormat="1" ht="15.75" customHeight="1">
      <c r="A4" s="151" t="s">
        <v>35</v>
      </c>
      <c r="B4" s="152"/>
      <c r="C4" s="152"/>
      <c r="D4" s="152"/>
      <c r="E4" s="3"/>
      <c r="F4" s="3"/>
      <c r="G4" s="3"/>
      <c r="H4" s="98"/>
      <c r="I4" s="3"/>
      <c r="J4" s="17"/>
      <c r="K4" s="16"/>
      <c r="L4" s="15"/>
      <c r="M4" s="5"/>
    </row>
    <row r="5" spans="1:23" s="2" customFormat="1" ht="63">
      <c r="A5" s="23" t="s">
        <v>9</v>
      </c>
      <c r="B5" s="28" t="s">
        <v>0</v>
      </c>
      <c r="C5" s="23" t="s">
        <v>1</v>
      </c>
      <c r="D5" s="117" t="s">
        <v>26</v>
      </c>
      <c r="E5" s="23" t="s">
        <v>2</v>
      </c>
      <c r="F5" s="23" t="s">
        <v>34</v>
      </c>
      <c r="G5" s="23" t="s">
        <v>31</v>
      </c>
      <c r="H5" s="99" t="s">
        <v>3</v>
      </c>
      <c r="I5" s="23" t="s">
        <v>4</v>
      </c>
      <c r="J5" s="28" t="s">
        <v>5</v>
      </c>
      <c r="K5" s="23" t="s">
        <v>6</v>
      </c>
      <c r="L5" s="23" t="s">
        <v>7</v>
      </c>
      <c r="M5" s="29" t="s">
        <v>8</v>
      </c>
    </row>
    <row r="6" spans="1:23" s="57" customFormat="1" ht="56.25" customHeight="1">
      <c r="A6" s="79" t="s">
        <v>184</v>
      </c>
      <c r="B6" s="19">
        <v>1</v>
      </c>
      <c r="C6" s="51" t="s">
        <v>217</v>
      </c>
      <c r="D6" s="118" t="s">
        <v>173</v>
      </c>
      <c r="E6" s="14">
        <v>7</v>
      </c>
      <c r="F6" s="14">
        <v>22.5</v>
      </c>
      <c r="G6" s="14">
        <v>8</v>
      </c>
      <c r="H6" s="107">
        <f t="shared" ref="H6:H20" si="0">F6+G6</f>
        <v>30.5</v>
      </c>
      <c r="I6" s="33"/>
      <c r="J6" s="154">
        <v>30.5</v>
      </c>
      <c r="K6" s="14" t="s">
        <v>542</v>
      </c>
      <c r="L6" s="14">
        <v>1</v>
      </c>
      <c r="M6" s="14" t="s">
        <v>115</v>
      </c>
      <c r="N6" s="2"/>
      <c r="O6" s="2"/>
      <c r="P6" s="2"/>
      <c r="Q6" s="2"/>
      <c r="R6" s="2"/>
      <c r="S6" s="2"/>
      <c r="T6" s="2"/>
      <c r="U6" s="2"/>
      <c r="V6" s="2"/>
      <c r="W6" s="2"/>
    </row>
    <row r="7" spans="1:23" s="57" customFormat="1" ht="49.5" customHeight="1">
      <c r="A7" s="79" t="s">
        <v>325</v>
      </c>
      <c r="B7" s="19">
        <v>2</v>
      </c>
      <c r="C7" s="51" t="s">
        <v>268</v>
      </c>
      <c r="D7" s="118" t="s">
        <v>297</v>
      </c>
      <c r="E7" s="14">
        <v>7</v>
      </c>
      <c r="F7" s="14">
        <v>22</v>
      </c>
      <c r="G7" s="14">
        <v>8</v>
      </c>
      <c r="H7" s="107">
        <f t="shared" si="0"/>
        <v>30</v>
      </c>
      <c r="I7" s="33"/>
      <c r="J7" s="42">
        <v>30</v>
      </c>
      <c r="K7" s="14" t="s">
        <v>542</v>
      </c>
      <c r="L7" s="14">
        <v>2</v>
      </c>
      <c r="M7" s="14" t="s">
        <v>258</v>
      </c>
      <c r="N7" s="2"/>
      <c r="O7" s="2"/>
      <c r="P7" s="2"/>
      <c r="Q7" s="2"/>
      <c r="R7" s="2"/>
      <c r="S7" s="2"/>
      <c r="T7" s="2"/>
      <c r="U7" s="2"/>
      <c r="V7" s="2"/>
      <c r="W7" s="2"/>
    </row>
    <row r="8" spans="1:23" s="2" customFormat="1" ht="49.5" customHeight="1">
      <c r="A8" s="79" t="s">
        <v>510</v>
      </c>
      <c r="B8" s="19">
        <v>3</v>
      </c>
      <c r="C8" s="51" t="s">
        <v>410</v>
      </c>
      <c r="D8" s="86" t="s">
        <v>368</v>
      </c>
      <c r="E8" s="14">
        <v>7</v>
      </c>
      <c r="F8" s="14">
        <v>21</v>
      </c>
      <c r="G8" s="14">
        <v>9</v>
      </c>
      <c r="H8" s="42">
        <f t="shared" si="0"/>
        <v>30</v>
      </c>
      <c r="I8" s="33"/>
      <c r="J8" s="42">
        <v>30</v>
      </c>
      <c r="K8" s="14" t="s">
        <v>542</v>
      </c>
      <c r="L8" s="14">
        <v>2</v>
      </c>
      <c r="M8" s="14" t="s">
        <v>369</v>
      </c>
      <c r="N8" s="57"/>
      <c r="O8" s="57"/>
      <c r="P8" s="57"/>
      <c r="Q8" s="57"/>
      <c r="R8" s="57"/>
      <c r="S8" s="57"/>
      <c r="T8" s="57"/>
      <c r="U8" s="57"/>
      <c r="V8" s="57"/>
      <c r="W8" s="57"/>
    </row>
    <row r="9" spans="1:23" s="2" customFormat="1" ht="54" customHeight="1">
      <c r="A9" s="79" t="s">
        <v>512</v>
      </c>
      <c r="B9" s="19">
        <v>4</v>
      </c>
      <c r="C9" s="51" t="s">
        <v>412</v>
      </c>
      <c r="D9" s="86" t="s">
        <v>368</v>
      </c>
      <c r="E9" s="14">
        <v>7</v>
      </c>
      <c r="F9" s="14">
        <v>22</v>
      </c>
      <c r="G9" s="14">
        <v>8</v>
      </c>
      <c r="H9" s="42">
        <f t="shared" si="0"/>
        <v>30</v>
      </c>
      <c r="I9" s="33"/>
      <c r="J9" s="42">
        <v>30</v>
      </c>
      <c r="K9" s="14" t="s">
        <v>542</v>
      </c>
      <c r="L9" s="14">
        <v>2</v>
      </c>
      <c r="M9" s="14" t="s">
        <v>369</v>
      </c>
    </row>
    <row r="10" spans="1:23" s="2" customFormat="1" ht="39" customHeight="1">
      <c r="A10" s="79" t="s">
        <v>511</v>
      </c>
      <c r="B10" s="19">
        <v>5</v>
      </c>
      <c r="C10" s="22" t="s">
        <v>411</v>
      </c>
      <c r="D10" s="86" t="s">
        <v>368</v>
      </c>
      <c r="E10" s="14">
        <v>7</v>
      </c>
      <c r="F10" s="14">
        <v>21</v>
      </c>
      <c r="G10" s="14">
        <v>9</v>
      </c>
      <c r="H10" s="42">
        <f t="shared" si="0"/>
        <v>30</v>
      </c>
      <c r="I10" s="33"/>
      <c r="J10" s="42">
        <v>30</v>
      </c>
      <c r="K10" s="14" t="s">
        <v>542</v>
      </c>
      <c r="L10" s="14">
        <v>2</v>
      </c>
      <c r="M10" s="14" t="s">
        <v>369</v>
      </c>
      <c r="N10" s="57"/>
      <c r="O10" s="57"/>
      <c r="P10" s="57"/>
      <c r="Q10" s="57"/>
      <c r="R10" s="57"/>
      <c r="S10" s="57"/>
      <c r="T10" s="57"/>
      <c r="U10" s="57"/>
      <c r="V10" s="57"/>
      <c r="W10" s="57"/>
    </row>
    <row r="11" spans="1:23" s="2" customFormat="1" ht="45" customHeight="1">
      <c r="A11" s="79" t="s">
        <v>187</v>
      </c>
      <c r="B11" s="19">
        <v>6</v>
      </c>
      <c r="C11" s="69" t="s">
        <v>139</v>
      </c>
      <c r="D11" s="118" t="s">
        <v>173</v>
      </c>
      <c r="E11" s="14">
        <v>7</v>
      </c>
      <c r="F11" s="14">
        <v>17.5</v>
      </c>
      <c r="G11" s="14">
        <v>10</v>
      </c>
      <c r="H11" s="107">
        <f t="shared" si="0"/>
        <v>27.5</v>
      </c>
      <c r="I11" s="14"/>
      <c r="J11" s="154">
        <v>27.5</v>
      </c>
      <c r="K11" s="14" t="s">
        <v>541</v>
      </c>
      <c r="L11" s="33">
        <v>3</v>
      </c>
      <c r="M11" s="14" t="s">
        <v>124</v>
      </c>
      <c r="N11" s="57"/>
      <c r="O11" s="57"/>
      <c r="P11" s="57"/>
      <c r="Q11" s="57"/>
      <c r="R11" s="57"/>
      <c r="S11" s="57"/>
      <c r="T11" s="57"/>
      <c r="U11" s="57"/>
      <c r="V11" s="57"/>
      <c r="W11" s="57"/>
    </row>
    <row r="12" spans="1:23" s="57" customFormat="1" ht="47.25" customHeight="1">
      <c r="A12" s="79" t="s">
        <v>185</v>
      </c>
      <c r="B12" s="19">
        <v>7</v>
      </c>
      <c r="C12" s="22" t="s">
        <v>137</v>
      </c>
      <c r="D12" s="118" t="s">
        <v>173</v>
      </c>
      <c r="E12" s="14">
        <v>7</v>
      </c>
      <c r="F12" s="14">
        <v>17.5</v>
      </c>
      <c r="G12" s="14">
        <v>10</v>
      </c>
      <c r="H12" s="107">
        <f t="shared" si="0"/>
        <v>27.5</v>
      </c>
      <c r="I12" s="33"/>
      <c r="J12" s="154">
        <v>27.5</v>
      </c>
      <c r="K12" s="14" t="s">
        <v>541</v>
      </c>
      <c r="L12" s="14">
        <v>3</v>
      </c>
      <c r="M12" s="14" t="s">
        <v>115</v>
      </c>
      <c r="N12" s="2"/>
      <c r="O12" s="2"/>
      <c r="P12" s="2"/>
      <c r="Q12" s="2"/>
      <c r="R12" s="2"/>
      <c r="S12" s="2"/>
      <c r="T12" s="2"/>
      <c r="U12" s="2"/>
      <c r="V12" s="2"/>
      <c r="W12" s="2"/>
    </row>
    <row r="13" spans="1:23" s="2" customFormat="1" ht="47.25" customHeight="1">
      <c r="A13" s="19" t="s">
        <v>189</v>
      </c>
      <c r="B13" s="19">
        <v>8</v>
      </c>
      <c r="C13" s="51" t="s">
        <v>141</v>
      </c>
      <c r="D13" s="118" t="s">
        <v>173</v>
      </c>
      <c r="E13" s="14">
        <v>7</v>
      </c>
      <c r="F13" s="14">
        <v>13.5</v>
      </c>
      <c r="G13" s="14">
        <v>10</v>
      </c>
      <c r="H13" s="107">
        <f t="shared" si="0"/>
        <v>23.5</v>
      </c>
      <c r="I13" s="33"/>
      <c r="J13" s="154">
        <v>23.5</v>
      </c>
      <c r="K13" s="14" t="s">
        <v>543</v>
      </c>
      <c r="L13" s="14">
        <v>4</v>
      </c>
      <c r="M13" s="14" t="s">
        <v>124</v>
      </c>
    </row>
    <row r="14" spans="1:23" s="2" customFormat="1" ht="42.75" customHeight="1">
      <c r="A14" s="19" t="s">
        <v>188</v>
      </c>
      <c r="B14" s="19">
        <v>9</v>
      </c>
      <c r="C14" s="69" t="s">
        <v>140</v>
      </c>
      <c r="D14" s="118" t="s">
        <v>173</v>
      </c>
      <c r="E14" s="14">
        <v>7</v>
      </c>
      <c r="F14" s="14">
        <v>13</v>
      </c>
      <c r="G14" s="14">
        <v>9</v>
      </c>
      <c r="H14" s="107">
        <f t="shared" si="0"/>
        <v>22</v>
      </c>
      <c r="I14" s="14"/>
      <c r="J14" s="42">
        <v>22</v>
      </c>
      <c r="K14" s="14" t="s">
        <v>543</v>
      </c>
      <c r="L14" s="22">
        <v>5</v>
      </c>
      <c r="M14" s="14" t="s">
        <v>124</v>
      </c>
    </row>
    <row r="15" spans="1:23" s="2" customFormat="1" ht="35.25" customHeight="1">
      <c r="A15" s="115" t="s">
        <v>465</v>
      </c>
      <c r="B15" s="19">
        <v>10</v>
      </c>
      <c r="C15" s="51" t="s">
        <v>348</v>
      </c>
      <c r="D15" s="118" t="s">
        <v>337</v>
      </c>
      <c r="E15" s="14">
        <v>7</v>
      </c>
      <c r="F15" s="14">
        <v>11</v>
      </c>
      <c r="G15" s="14">
        <v>9</v>
      </c>
      <c r="H15" s="107">
        <f t="shared" si="0"/>
        <v>20</v>
      </c>
      <c r="I15" s="33"/>
      <c r="J15" s="42">
        <v>20</v>
      </c>
      <c r="K15" s="14" t="s">
        <v>543</v>
      </c>
      <c r="L15" s="14">
        <v>6</v>
      </c>
      <c r="M15" s="14" t="s">
        <v>338</v>
      </c>
    </row>
    <row r="16" spans="1:23" s="2" customFormat="1" ht="35.25" customHeight="1">
      <c r="A16" s="19" t="s">
        <v>186</v>
      </c>
      <c r="B16" s="19">
        <v>11</v>
      </c>
      <c r="C16" s="35" t="s">
        <v>138</v>
      </c>
      <c r="D16" s="118" t="s">
        <v>173</v>
      </c>
      <c r="E16" s="14">
        <v>7</v>
      </c>
      <c r="F16" s="14">
        <v>9</v>
      </c>
      <c r="G16" s="14">
        <v>10</v>
      </c>
      <c r="H16" s="107">
        <f t="shared" si="0"/>
        <v>19</v>
      </c>
      <c r="I16" s="33"/>
      <c r="J16" s="42">
        <v>19</v>
      </c>
      <c r="K16" s="14" t="s">
        <v>543</v>
      </c>
      <c r="L16" s="14">
        <v>7</v>
      </c>
      <c r="M16" s="14" t="s">
        <v>115</v>
      </c>
    </row>
    <row r="17" spans="1:13" s="57" customFormat="1" ht="47.25" customHeight="1">
      <c r="A17" s="19" t="s">
        <v>246</v>
      </c>
      <c r="B17" s="19">
        <v>12</v>
      </c>
      <c r="C17" s="51" t="s">
        <v>241</v>
      </c>
      <c r="D17" s="118" t="s">
        <v>245</v>
      </c>
      <c r="E17" s="14">
        <v>7</v>
      </c>
      <c r="F17" s="14">
        <v>10.5</v>
      </c>
      <c r="G17" s="14">
        <v>7.5</v>
      </c>
      <c r="H17" s="107">
        <f t="shared" si="0"/>
        <v>18</v>
      </c>
      <c r="I17" s="33"/>
      <c r="J17" s="42">
        <v>18</v>
      </c>
      <c r="K17" s="14" t="s">
        <v>543</v>
      </c>
      <c r="L17" s="14">
        <v>8</v>
      </c>
      <c r="M17" s="77" t="s">
        <v>242</v>
      </c>
    </row>
    <row r="18" spans="1:13" s="57" customFormat="1" ht="47.25" customHeight="1">
      <c r="A18" s="79" t="s">
        <v>327</v>
      </c>
      <c r="B18" s="19">
        <v>13</v>
      </c>
      <c r="C18" s="51" t="s">
        <v>270</v>
      </c>
      <c r="D18" s="118" t="s">
        <v>297</v>
      </c>
      <c r="E18" s="14">
        <v>7</v>
      </c>
      <c r="F18" s="14">
        <v>12</v>
      </c>
      <c r="G18" s="14">
        <v>5</v>
      </c>
      <c r="H18" s="107">
        <f t="shared" si="0"/>
        <v>17</v>
      </c>
      <c r="I18" s="33"/>
      <c r="J18" s="42">
        <v>17</v>
      </c>
      <c r="K18" s="14" t="s">
        <v>543</v>
      </c>
      <c r="L18" s="14">
        <v>9</v>
      </c>
      <c r="M18" s="14" t="s">
        <v>258</v>
      </c>
    </row>
    <row r="19" spans="1:13" s="57" customFormat="1" ht="42.75" customHeight="1">
      <c r="A19" s="79" t="s">
        <v>326</v>
      </c>
      <c r="B19" s="19">
        <v>14</v>
      </c>
      <c r="C19" s="119" t="s">
        <v>269</v>
      </c>
      <c r="D19" s="118" t="s">
        <v>297</v>
      </c>
      <c r="E19" s="18">
        <v>7</v>
      </c>
      <c r="F19" s="18">
        <v>11</v>
      </c>
      <c r="G19" s="18">
        <v>4</v>
      </c>
      <c r="H19" s="100">
        <f t="shared" si="0"/>
        <v>15</v>
      </c>
      <c r="I19" s="20"/>
      <c r="J19" s="38">
        <v>15</v>
      </c>
      <c r="K19" s="14" t="s">
        <v>543</v>
      </c>
      <c r="L19" s="18">
        <v>10</v>
      </c>
      <c r="M19" s="18" t="s">
        <v>258</v>
      </c>
    </row>
    <row r="20" spans="1:13" s="50" customFormat="1" ht="48.75" customHeight="1">
      <c r="A20" s="19" t="s">
        <v>328</v>
      </c>
      <c r="B20" s="19">
        <v>15</v>
      </c>
      <c r="C20" s="51" t="s">
        <v>271</v>
      </c>
      <c r="D20" s="130" t="s">
        <v>297</v>
      </c>
      <c r="E20" s="14">
        <v>7</v>
      </c>
      <c r="F20" s="14">
        <v>8</v>
      </c>
      <c r="G20" s="14">
        <v>5</v>
      </c>
      <c r="H20" s="107">
        <f t="shared" si="0"/>
        <v>13</v>
      </c>
      <c r="I20" s="14"/>
      <c r="J20" s="42">
        <v>13</v>
      </c>
      <c r="K20" s="14" t="s">
        <v>543</v>
      </c>
      <c r="L20" s="33">
        <v>11</v>
      </c>
      <c r="M20" s="14" t="s">
        <v>258</v>
      </c>
    </row>
  </sheetData>
  <sortState ref="A11:W12">
    <sortCondition ref="C11:C12"/>
  </sortState>
  <mergeCells count="4">
    <mergeCell ref="A4:D4"/>
    <mergeCell ref="A1:M1"/>
    <mergeCell ref="A2:M2"/>
    <mergeCell ref="A3:M3"/>
  </mergeCells>
  <pageMargins left="0.7" right="0.7" top="0.75" bottom="0.75" header="0.3" footer="0.3"/>
  <pageSetup paperSize="9" scale="36" orientation="landscape" horizontalDpi="180" verticalDpi="180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9"/>
  <sheetViews>
    <sheetView topLeftCell="A4" workbookViewId="0">
      <selection activeCell="K14" sqref="K14"/>
    </sheetView>
  </sheetViews>
  <sheetFormatPr defaultRowHeight="15"/>
  <cols>
    <col min="1" max="1" width="19.140625" style="12" customWidth="1"/>
    <col min="2" max="2" width="6.140625" style="12" customWidth="1"/>
    <col min="3" max="3" width="37.85546875" style="64" customWidth="1"/>
    <col min="4" max="4" width="43.140625" style="64" customWidth="1"/>
    <col min="5" max="5" width="7" style="12" customWidth="1"/>
    <col min="6" max="6" width="10" style="12" customWidth="1"/>
    <col min="7" max="7" width="11" style="12" customWidth="1"/>
    <col min="8" max="8" width="7.140625" style="110" customWidth="1"/>
    <col min="9" max="9" width="12.42578125" style="12" customWidth="1"/>
    <col min="10" max="10" width="7.42578125" style="12" customWidth="1"/>
    <col min="11" max="11" width="19.28515625" style="12" customWidth="1"/>
    <col min="12" max="12" width="11.140625" style="12" customWidth="1"/>
    <col min="13" max="13" width="36.5703125" style="12" customWidth="1"/>
    <col min="14" max="14" width="40.7109375" style="12" customWidth="1"/>
    <col min="15" max="16384" width="9.140625" style="12"/>
  </cols>
  <sheetData>
    <row r="1" spans="1:13" s="2" customFormat="1" ht="15.75" customHeight="1">
      <c r="A1" s="153" t="s">
        <v>27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</row>
    <row r="2" spans="1:13" s="2" customFormat="1" ht="15.75" customHeight="1">
      <c r="A2" s="153" t="s">
        <v>11</v>
      </c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</row>
    <row r="3" spans="1:13" s="2" customFormat="1" ht="15.75" customHeight="1">
      <c r="A3" s="153" t="s">
        <v>12</v>
      </c>
      <c r="B3" s="153"/>
      <c r="C3" s="153"/>
      <c r="D3" s="153"/>
      <c r="E3" s="153"/>
      <c r="F3" s="153"/>
      <c r="G3" s="153"/>
      <c r="H3" s="153"/>
      <c r="I3" s="153"/>
      <c r="J3" s="153"/>
      <c r="K3" s="153"/>
      <c r="L3" s="153"/>
      <c r="M3" s="153"/>
    </row>
    <row r="4" spans="1:13" s="2" customFormat="1" ht="15.75" customHeight="1">
      <c r="A4" s="151" t="s">
        <v>37</v>
      </c>
      <c r="B4" s="152"/>
      <c r="C4" s="152"/>
      <c r="D4" s="152"/>
      <c r="E4" s="3"/>
      <c r="F4" s="3"/>
      <c r="G4" s="3"/>
      <c r="H4" s="98"/>
      <c r="I4" s="3"/>
      <c r="J4" s="17"/>
      <c r="K4" s="16"/>
      <c r="L4" s="15"/>
      <c r="M4" s="5"/>
    </row>
    <row r="5" spans="1:13" s="2" customFormat="1" ht="63">
      <c r="A5" s="23" t="s">
        <v>9</v>
      </c>
      <c r="B5" s="28" t="s">
        <v>0</v>
      </c>
      <c r="C5" s="23" t="s">
        <v>1</v>
      </c>
      <c r="D5" s="23" t="s">
        <v>26</v>
      </c>
      <c r="E5" s="23" t="s">
        <v>2</v>
      </c>
      <c r="F5" s="23" t="s">
        <v>36</v>
      </c>
      <c r="G5" s="23" t="s">
        <v>31</v>
      </c>
      <c r="H5" s="99" t="s">
        <v>25</v>
      </c>
      <c r="I5" s="23" t="s">
        <v>4</v>
      </c>
      <c r="J5" s="28" t="s">
        <v>5</v>
      </c>
      <c r="K5" s="23" t="s">
        <v>6</v>
      </c>
      <c r="L5" s="23" t="s">
        <v>7</v>
      </c>
      <c r="M5" s="34" t="s">
        <v>8</v>
      </c>
    </row>
    <row r="6" spans="1:13" s="2" customFormat="1" ht="52.5" customHeight="1">
      <c r="A6" s="79" t="s">
        <v>190</v>
      </c>
      <c r="B6" s="19">
        <v>1</v>
      </c>
      <c r="C6" s="22" t="s">
        <v>142</v>
      </c>
      <c r="D6" s="85" t="s">
        <v>238</v>
      </c>
      <c r="E6" s="14">
        <v>7</v>
      </c>
      <c r="F6" s="14">
        <v>22</v>
      </c>
      <c r="G6" s="14">
        <v>10</v>
      </c>
      <c r="H6" s="107">
        <f t="shared" ref="H6:J19" si="0">F6+G6</f>
        <v>32</v>
      </c>
      <c r="I6" s="33"/>
      <c r="J6" s="42">
        <v>32</v>
      </c>
      <c r="K6" s="14" t="s">
        <v>542</v>
      </c>
      <c r="L6" s="14">
        <v>1</v>
      </c>
      <c r="M6" s="14" t="s">
        <v>115</v>
      </c>
    </row>
    <row r="7" spans="1:13" s="2" customFormat="1" ht="48" customHeight="1">
      <c r="A7" s="79" t="s">
        <v>511</v>
      </c>
      <c r="B7" s="19">
        <v>2</v>
      </c>
      <c r="C7" s="30" t="s">
        <v>414</v>
      </c>
      <c r="D7" s="86" t="s">
        <v>368</v>
      </c>
      <c r="E7" s="14">
        <v>7</v>
      </c>
      <c r="F7" s="14">
        <v>23</v>
      </c>
      <c r="G7" s="14">
        <v>9</v>
      </c>
      <c r="H7" s="42">
        <f t="shared" si="0"/>
        <v>32</v>
      </c>
      <c r="I7" s="33"/>
      <c r="J7" s="42">
        <v>32</v>
      </c>
      <c r="K7" s="14" t="s">
        <v>542</v>
      </c>
      <c r="L7" s="14">
        <v>1</v>
      </c>
      <c r="M7" s="14" t="s">
        <v>369</v>
      </c>
    </row>
    <row r="8" spans="1:13" s="2" customFormat="1" ht="54.75" customHeight="1">
      <c r="A8" s="79" t="s">
        <v>512</v>
      </c>
      <c r="B8" s="19">
        <v>3</v>
      </c>
      <c r="C8" s="138" t="s">
        <v>415</v>
      </c>
      <c r="D8" s="86" t="s">
        <v>368</v>
      </c>
      <c r="E8" s="14">
        <v>7</v>
      </c>
      <c r="F8" s="14">
        <v>22</v>
      </c>
      <c r="G8" s="14">
        <v>9</v>
      </c>
      <c r="H8" s="42">
        <f t="shared" si="0"/>
        <v>31</v>
      </c>
      <c r="I8" s="33"/>
      <c r="J8" s="42">
        <v>31</v>
      </c>
      <c r="K8" s="14" t="s">
        <v>542</v>
      </c>
      <c r="L8" s="14">
        <v>2</v>
      </c>
      <c r="M8" s="14" t="s">
        <v>369</v>
      </c>
    </row>
    <row r="9" spans="1:13" s="2" customFormat="1" ht="54.75" customHeight="1">
      <c r="A9" s="79" t="s">
        <v>324</v>
      </c>
      <c r="B9" s="19">
        <v>4</v>
      </c>
      <c r="C9" s="51" t="s">
        <v>515</v>
      </c>
      <c r="D9" s="85" t="s">
        <v>297</v>
      </c>
      <c r="E9" s="14">
        <v>7</v>
      </c>
      <c r="F9" s="14">
        <v>21.5</v>
      </c>
      <c r="G9" s="14">
        <v>9</v>
      </c>
      <c r="H9" s="107">
        <f t="shared" si="0"/>
        <v>30.5</v>
      </c>
      <c r="I9" s="33"/>
      <c r="J9" s="107">
        <f t="shared" si="0"/>
        <v>30.5</v>
      </c>
      <c r="K9" s="14" t="s">
        <v>542</v>
      </c>
      <c r="L9" s="14">
        <v>3</v>
      </c>
      <c r="M9" s="14" t="s">
        <v>258</v>
      </c>
    </row>
    <row r="10" spans="1:13" s="2" customFormat="1" ht="57" customHeight="1">
      <c r="A10" s="79" t="s">
        <v>193</v>
      </c>
      <c r="B10" s="19">
        <v>5</v>
      </c>
      <c r="C10" s="69" t="s">
        <v>145</v>
      </c>
      <c r="D10" s="85" t="s">
        <v>238</v>
      </c>
      <c r="E10" s="14">
        <v>7</v>
      </c>
      <c r="F10" s="14">
        <v>22.5</v>
      </c>
      <c r="G10" s="14">
        <v>8</v>
      </c>
      <c r="H10" s="107">
        <f t="shared" si="0"/>
        <v>30.5</v>
      </c>
      <c r="I10" s="14"/>
      <c r="J10" s="107">
        <f t="shared" si="0"/>
        <v>30.5</v>
      </c>
      <c r="K10" s="14" t="s">
        <v>542</v>
      </c>
      <c r="L10" s="33">
        <v>3</v>
      </c>
      <c r="M10" s="14" t="s">
        <v>124</v>
      </c>
    </row>
    <row r="11" spans="1:13" s="2" customFormat="1" ht="53.25" customHeight="1">
      <c r="A11" s="79" t="s">
        <v>192</v>
      </c>
      <c r="B11" s="19">
        <v>6</v>
      </c>
      <c r="C11" s="51" t="s">
        <v>144</v>
      </c>
      <c r="D11" s="85" t="s">
        <v>238</v>
      </c>
      <c r="E11" s="14">
        <v>7</v>
      </c>
      <c r="F11" s="14">
        <v>20</v>
      </c>
      <c r="G11" s="14">
        <v>10</v>
      </c>
      <c r="H11" s="107">
        <f t="shared" si="0"/>
        <v>30</v>
      </c>
      <c r="I11" s="33"/>
      <c r="J11" s="42">
        <v>30</v>
      </c>
      <c r="K11" s="14" t="s">
        <v>541</v>
      </c>
      <c r="L11" s="14">
        <v>4</v>
      </c>
      <c r="M11" s="14" t="s">
        <v>124</v>
      </c>
    </row>
    <row r="12" spans="1:13" s="2" customFormat="1" ht="25.5" customHeight="1">
      <c r="A12" s="143" t="s">
        <v>514</v>
      </c>
      <c r="B12" s="19">
        <v>7</v>
      </c>
      <c r="C12" s="13" t="s">
        <v>417</v>
      </c>
      <c r="D12" s="90" t="s">
        <v>368</v>
      </c>
      <c r="E12" s="14">
        <v>7</v>
      </c>
      <c r="F12" s="14">
        <v>20</v>
      </c>
      <c r="G12" s="14">
        <v>9</v>
      </c>
      <c r="H12" s="42">
        <f t="shared" si="0"/>
        <v>29</v>
      </c>
      <c r="I12" s="14"/>
      <c r="J12" s="42">
        <v>29</v>
      </c>
      <c r="K12" s="14" t="s">
        <v>541</v>
      </c>
      <c r="L12" s="73">
        <v>5</v>
      </c>
      <c r="M12" s="14" t="s">
        <v>369</v>
      </c>
    </row>
    <row r="13" spans="1:13" s="2" customFormat="1" ht="54" customHeight="1">
      <c r="A13" s="79" t="s">
        <v>513</v>
      </c>
      <c r="B13" s="19">
        <v>8</v>
      </c>
      <c r="C13" s="13" t="s">
        <v>416</v>
      </c>
      <c r="D13" s="86" t="s">
        <v>368</v>
      </c>
      <c r="E13" s="14">
        <v>7</v>
      </c>
      <c r="F13" s="14">
        <v>21</v>
      </c>
      <c r="G13" s="14">
        <v>8</v>
      </c>
      <c r="H13" s="42">
        <f t="shared" si="0"/>
        <v>29</v>
      </c>
      <c r="I13" s="14"/>
      <c r="J13" s="42">
        <v>29</v>
      </c>
      <c r="K13" s="14" t="s">
        <v>541</v>
      </c>
      <c r="L13" s="33">
        <v>5</v>
      </c>
      <c r="M13" s="14" t="s">
        <v>369</v>
      </c>
    </row>
    <row r="14" spans="1:13" s="2" customFormat="1" ht="46.5" customHeight="1">
      <c r="A14" s="79" t="s">
        <v>322</v>
      </c>
      <c r="B14" s="19">
        <v>9</v>
      </c>
      <c r="C14" s="22" t="s">
        <v>272</v>
      </c>
      <c r="D14" s="85" t="s">
        <v>297</v>
      </c>
      <c r="E14" s="14">
        <v>7</v>
      </c>
      <c r="F14" s="14">
        <v>21</v>
      </c>
      <c r="G14" s="14">
        <v>7</v>
      </c>
      <c r="H14" s="107">
        <f t="shared" si="0"/>
        <v>28</v>
      </c>
      <c r="I14" s="33"/>
      <c r="J14" s="42">
        <v>28</v>
      </c>
      <c r="K14" s="14" t="s">
        <v>541</v>
      </c>
      <c r="L14" s="14">
        <v>6</v>
      </c>
      <c r="M14" s="14" t="s">
        <v>258</v>
      </c>
    </row>
    <row r="15" spans="1:13" s="2" customFormat="1" ht="48.75" customHeight="1">
      <c r="A15" s="79" t="s">
        <v>510</v>
      </c>
      <c r="B15" s="19">
        <v>10</v>
      </c>
      <c r="C15" s="30" t="s">
        <v>413</v>
      </c>
      <c r="D15" s="86" t="s">
        <v>368</v>
      </c>
      <c r="E15" s="14">
        <v>7</v>
      </c>
      <c r="F15" s="14">
        <v>19</v>
      </c>
      <c r="G15" s="14">
        <v>8</v>
      </c>
      <c r="H15" s="42">
        <f t="shared" si="0"/>
        <v>27</v>
      </c>
      <c r="I15" s="33"/>
      <c r="J15" s="42">
        <v>27</v>
      </c>
      <c r="K15" s="14" t="s">
        <v>543</v>
      </c>
      <c r="L15" s="14">
        <v>7</v>
      </c>
      <c r="M15" s="14" t="s">
        <v>369</v>
      </c>
    </row>
    <row r="16" spans="1:13" s="2" customFormat="1" ht="27" customHeight="1">
      <c r="A16" s="79" t="s">
        <v>191</v>
      </c>
      <c r="B16" s="19">
        <v>11</v>
      </c>
      <c r="C16" s="22" t="s">
        <v>143</v>
      </c>
      <c r="D16" s="85" t="s">
        <v>238</v>
      </c>
      <c r="E16" s="14">
        <v>7</v>
      </c>
      <c r="F16" s="14">
        <v>19</v>
      </c>
      <c r="G16" s="14">
        <v>7</v>
      </c>
      <c r="H16" s="107">
        <f t="shared" si="0"/>
        <v>26</v>
      </c>
      <c r="I16" s="33"/>
      <c r="J16" s="42">
        <v>26</v>
      </c>
      <c r="K16" s="14" t="s">
        <v>543</v>
      </c>
      <c r="L16" s="14">
        <v>8</v>
      </c>
      <c r="M16" s="14" t="s">
        <v>115</v>
      </c>
    </row>
    <row r="17" spans="1:13" s="2" customFormat="1" ht="29.25" customHeight="1">
      <c r="A17" s="79" t="s">
        <v>246</v>
      </c>
      <c r="B17" s="19">
        <v>12</v>
      </c>
      <c r="C17" s="22" t="s">
        <v>243</v>
      </c>
      <c r="D17" s="85" t="s">
        <v>244</v>
      </c>
      <c r="E17" s="14">
        <v>7</v>
      </c>
      <c r="F17" s="14">
        <v>17.5</v>
      </c>
      <c r="G17" s="14">
        <v>8.5</v>
      </c>
      <c r="H17" s="107">
        <f t="shared" si="0"/>
        <v>26</v>
      </c>
      <c r="I17" s="33"/>
      <c r="J17" s="42">
        <v>26</v>
      </c>
      <c r="K17" s="14" t="s">
        <v>543</v>
      </c>
      <c r="L17" s="14">
        <v>8</v>
      </c>
      <c r="M17" s="14" t="s">
        <v>242</v>
      </c>
    </row>
    <row r="18" spans="1:13" s="2" customFormat="1" ht="30.75" customHeight="1">
      <c r="A18" s="79" t="s">
        <v>323</v>
      </c>
      <c r="B18" s="19">
        <v>13</v>
      </c>
      <c r="C18" s="22" t="s">
        <v>273</v>
      </c>
      <c r="D18" s="85" t="s">
        <v>297</v>
      </c>
      <c r="E18" s="14">
        <v>7</v>
      </c>
      <c r="F18" s="14">
        <v>17.5</v>
      </c>
      <c r="G18" s="14">
        <v>6</v>
      </c>
      <c r="H18" s="107">
        <f t="shared" si="0"/>
        <v>23.5</v>
      </c>
      <c r="I18" s="33"/>
      <c r="J18" s="107">
        <f t="shared" si="0"/>
        <v>23.5</v>
      </c>
      <c r="K18" s="14" t="s">
        <v>543</v>
      </c>
      <c r="L18" s="14">
        <v>9</v>
      </c>
      <c r="M18" s="14" t="s">
        <v>258</v>
      </c>
    </row>
    <row r="19" spans="1:13" s="2" customFormat="1" ht="35.25" customHeight="1">
      <c r="A19" s="19" t="s">
        <v>221</v>
      </c>
      <c r="B19" s="19">
        <v>14</v>
      </c>
      <c r="C19" s="22" t="s">
        <v>218</v>
      </c>
      <c r="D19" s="89" t="s">
        <v>220</v>
      </c>
      <c r="E19" s="14">
        <v>7</v>
      </c>
      <c r="F19" s="14">
        <v>7.5</v>
      </c>
      <c r="G19" s="14">
        <v>6.5</v>
      </c>
      <c r="H19" s="107">
        <f t="shared" si="0"/>
        <v>14</v>
      </c>
      <c r="I19" s="33"/>
      <c r="J19" s="42">
        <v>14</v>
      </c>
      <c r="K19" s="14" t="s">
        <v>543</v>
      </c>
      <c r="L19" s="14">
        <v>10</v>
      </c>
      <c r="M19" s="14" t="s">
        <v>219</v>
      </c>
    </row>
  </sheetData>
  <sortState ref="A6:AR18">
    <sortCondition descending="1" ref="H6:H18"/>
  </sortState>
  <mergeCells count="4">
    <mergeCell ref="A4:D4"/>
    <mergeCell ref="A1:M1"/>
    <mergeCell ref="A2:M2"/>
    <mergeCell ref="A3:M3"/>
  </mergeCells>
  <pageMargins left="0.7" right="0.7" top="0.75" bottom="0.75" header="0.3" footer="0.3"/>
  <pageSetup paperSize="9" scale="36" orientation="landscape" horizontalDpi="180" verticalDpi="180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26"/>
  <sheetViews>
    <sheetView workbookViewId="0">
      <selection activeCell="K13" sqref="K12:K13"/>
    </sheetView>
  </sheetViews>
  <sheetFormatPr defaultRowHeight="15"/>
  <cols>
    <col min="1" max="1" width="16" style="1" customWidth="1"/>
    <col min="2" max="2" width="7" style="1" customWidth="1"/>
    <col min="3" max="3" width="36.7109375" style="1" customWidth="1"/>
    <col min="4" max="4" width="60.140625" style="1" customWidth="1"/>
    <col min="5" max="6" width="8.42578125" style="1" customWidth="1"/>
    <col min="7" max="7" width="11.42578125" style="1" customWidth="1"/>
    <col min="8" max="8" width="7.85546875" style="103" customWidth="1"/>
    <col min="9" max="9" width="13" style="1" customWidth="1"/>
    <col min="10" max="10" width="9.140625" style="1"/>
    <col min="11" max="11" width="14.7109375" style="1" customWidth="1"/>
    <col min="12" max="12" width="12.5703125" style="1" customWidth="1"/>
    <col min="13" max="13" width="39.42578125" style="1" customWidth="1"/>
    <col min="14" max="16384" width="9.140625" style="1"/>
  </cols>
  <sheetData>
    <row r="1" spans="1:21" s="2" customFormat="1" ht="15.75" customHeight="1">
      <c r="A1" s="153" t="s">
        <v>27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</row>
    <row r="2" spans="1:21" s="2" customFormat="1" ht="15.75" customHeight="1">
      <c r="A2" s="153" t="s">
        <v>17</v>
      </c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</row>
    <row r="3" spans="1:21" s="2" customFormat="1" ht="15.75" customHeight="1">
      <c r="A3" s="153" t="s">
        <v>14</v>
      </c>
      <c r="B3" s="153"/>
      <c r="C3" s="153"/>
      <c r="D3" s="153"/>
      <c r="E3" s="153"/>
      <c r="F3" s="153"/>
      <c r="G3" s="153"/>
      <c r="H3" s="153"/>
      <c r="I3" s="153"/>
      <c r="J3" s="153"/>
      <c r="K3" s="153"/>
      <c r="L3" s="153"/>
      <c r="M3" s="153"/>
    </row>
    <row r="4" spans="1:21" s="2" customFormat="1" ht="15.75" customHeight="1">
      <c r="A4" s="151" t="s">
        <v>35</v>
      </c>
      <c r="B4" s="152"/>
      <c r="C4" s="152"/>
      <c r="D4" s="152"/>
      <c r="E4" s="3"/>
      <c r="F4" s="3"/>
      <c r="G4" s="3"/>
      <c r="H4" s="98"/>
      <c r="I4" s="3"/>
      <c r="J4" s="17"/>
      <c r="K4" s="16"/>
      <c r="L4" s="15"/>
      <c r="M4" s="5"/>
    </row>
    <row r="5" spans="1:21" s="2" customFormat="1" ht="47.25">
      <c r="A5" s="23" t="s">
        <v>9</v>
      </c>
      <c r="B5" s="23" t="s">
        <v>0</v>
      </c>
      <c r="C5" s="23" t="s">
        <v>1</v>
      </c>
      <c r="D5" s="23" t="s">
        <v>26</v>
      </c>
      <c r="E5" s="23" t="s">
        <v>2</v>
      </c>
      <c r="F5" s="23" t="s">
        <v>34</v>
      </c>
      <c r="G5" s="23" t="s">
        <v>31</v>
      </c>
      <c r="H5" s="99" t="s">
        <v>3</v>
      </c>
      <c r="I5" s="23" t="s">
        <v>4</v>
      </c>
      <c r="J5" s="28" t="s">
        <v>5</v>
      </c>
      <c r="K5" s="23" t="s">
        <v>6</v>
      </c>
      <c r="L5" s="23" t="s">
        <v>7</v>
      </c>
      <c r="M5" s="29" t="s">
        <v>8</v>
      </c>
    </row>
    <row r="6" spans="1:21" s="2" customFormat="1" ht="44.25" customHeight="1">
      <c r="A6" s="79" t="s">
        <v>197</v>
      </c>
      <c r="B6" s="19">
        <v>1</v>
      </c>
      <c r="C6" s="51" t="s">
        <v>149</v>
      </c>
      <c r="D6" s="88" t="s">
        <v>173</v>
      </c>
      <c r="E6" s="18">
        <v>8</v>
      </c>
      <c r="F6" s="18">
        <v>22.5</v>
      </c>
      <c r="G6" s="18">
        <v>10</v>
      </c>
      <c r="H6" s="38">
        <f t="shared" ref="H6:J19" si="0">F6+G6</f>
        <v>32.5</v>
      </c>
      <c r="I6" s="20"/>
      <c r="J6" s="38">
        <v>33</v>
      </c>
      <c r="K6" s="20" t="s">
        <v>542</v>
      </c>
      <c r="L6" s="18">
        <v>1</v>
      </c>
      <c r="M6" s="18" t="s">
        <v>124</v>
      </c>
    </row>
    <row r="7" spans="1:21" s="2" customFormat="1" ht="48.75" customHeight="1">
      <c r="A7" s="79" t="s">
        <v>321</v>
      </c>
      <c r="B7" s="19">
        <v>2</v>
      </c>
      <c r="C7" s="22" t="s">
        <v>274</v>
      </c>
      <c r="D7" s="88" t="s">
        <v>297</v>
      </c>
      <c r="E7" s="18">
        <v>8</v>
      </c>
      <c r="F7" s="18">
        <v>24.5</v>
      </c>
      <c r="G7" s="18">
        <v>8</v>
      </c>
      <c r="H7" s="38">
        <f t="shared" si="0"/>
        <v>32.5</v>
      </c>
      <c r="I7" s="20"/>
      <c r="J7" s="38">
        <v>33</v>
      </c>
      <c r="K7" s="20" t="s">
        <v>542</v>
      </c>
      <c r="L7" s="18">
        <v>1</v>
      </c>
      <c r="M7" s="18" t="s">
        <v>258</v>
      </c>
    </row>
    <row r="8" spans="1:21" s="2" customFormat="1" ht="44.25" customHeight="1">
      <c r="A8" s="79" t="s">
        <v>195</v>
      </c>
      <c r="B8" s="19">
        <v>3</v>
      </c>
      <c r="C8" s="51" t="s">
        <v>147</v>
      </c>
      <c r="D8" s="88" t="s">
        <v>173</v>
      </c>
      <c r="E8" s="18">
        <v>8</v>
      </c>
      <c r="F8" s="18">
        <v>21</v>
      </c>
      <c r="G8" s="18">
        <v>10</v>
      </c>
      <c r="H8" s="38">
        <f t="shared" si="0"/>
        <v>31</v>
      </c>
      <c r="I8" s="20"/>
      <c r="J8" s="38">
        <v>31</v>
      </c>
      <c r="K8" s="20" t="s">
        <v>542</v>
      </c>
      <c r="L8" s="18">
        <v>2</v>
      </c>
      <c r="M8" s="18" t="s">
        <v>124</v>
      </c>
    </row>
    <row r="9" spans="1:21" s="2" customFormat="1" ht="48.75" customHeight="1">
      <c r="A9" s="79" t="s">
        <v>110</v>
      </c>
      <c r="B9" s="19">
        <v>4</v>
      </c>
      <c r="C9" s="22" t="s">
        <v>100</v>
      </c>
      <c r="D9" s="85" t="s">
        <v>103</v>
      </c>
      <c r="E9" s="18">
        <v>8</v>
      </c>
      <c r="F9" s="18">
        <v>21.5</v>
      </c>
      <c r="G9" s="18">
        <v>7</v>
      </c>
      <c r="H9" s="100">
        <f t="shared" si="0"/>
        <v>28.5</v>
      </c>
      <c r="I9" s="20"/>
      <c r="J9" s="100">
        <f t="shared" si="0"/>
        <v>28.5</v>
      </c>
      <c r="K9" s="18" t="s">
        <v>541</v>
      </c>
      <c r="L9" s="18">
        <v>3</v>
      </c>
      <c r="M9" s="18" t="s">
        <v>97</v>
      </c>
    </row>
    <row r="10" spans="1:21" s="2" customFormat="1" ht="42" customHeight="1">
      <c r="A10" s="79" t="s">
        <v>111</v>
      </c>
      <c r="B10" s="19">
        <v>5</v>
      </c>
      <c r="C10" s="51" t="s">
        <v>101</v>
      </c>
      <c r="D10" s="85" t="s">
        <v>105</v>
      </c>
      <c r="E10" s="18">
        <v>8</v>
      </c>
      <c r="F10" s="18">
        <v>21.5</v>
      </c>
      <c r="G10" s="18">
        <v>6</v>
      </c>
      <c r="H10" s="100">
        <f t="shared" si="0"/>
        <v>27.5</v>
      </c>
      <c r="I10" s="20"/>
      <c r="J10" s="100">
        <f t="shared" si="0"/>
        <v>27.5</v>
      </c>
      <c r="K10" s="18" t="s">
        <v>541</v>
      </c>
      <c r="L10" s="14">
        <v>4</v>
      </c>
      <c r="M10" s="18" t="s">
        <v>97</v>
      </c>
    </row>
    <row r="11" spans="1:21" s="2" customFormat="1" ht="45.75" customHeight="1">
      <c r="A11" s="79" t="s">
        <v>196</v>
      </c>
      <c r="B11" s="19">
        <v>6</v>
      </c>
      <c r="C11" s="69" t="s">
        <v>148</v>
      </c>
      <c r="D11" s="88" t="s">
        <v>173</v>
      </c>
      <c r="E11" s="18">
        <v>8</v>
      </c>
      <c r="F11" s="18">
        <v>21</v>
      </c>
      <c r="G11" s="18">
        <v>5</v>
      </c>
      <c r="H11" s="38">
        <f t="shared" si="0"/>
        <v>26</v>
      </c>
      <c r="I11" s="18"/>
      <c r="J11" s="38">
        <v>26</v>
      </c>
      <c r="K11" s="18" t="s">
        <v>541</v>
      </c>
      <c r="L11" s="33">
        <v>5</v>
      </c>
      <c r="M11" s="18" t="s">
        <v>124</v>
      </c>
      <c r="N11" s="1"/>
      <c r="O11" s="1"/>
      <c r="P11" s="1"/>
      <c r="Q11" s="1"/>
      <c r="R11" s="1"/>
      <c r="S11" s="1"/>
      <c r="T11" s="1"/>
      <c r="U11" s="1"/>
    </row>
    <row r="12" spans="1:21" s="2" customFormat="1" ht="45.75" customHeight="1">
      <c r="A12" s="79" t="s">
        <v>228</v>
      </c>
      <c r="B12" s="19">
        <v>7</v>
      </c>
      <c r="C12" s="22" t="s">
        <v>222</v>
      </c>
      <c r="D12" s="85" t="s">
        <v>220</v>
      </c>
      <c r="E12" s="18">
        <v>8</v>
      </c>
      <c r="F12" s="18">
        <v>13</v>
      </c>
      <c r="G12" s="18">
        <v>10</v>
      </c>
      <c r="H12" s="38">
        <f t="shared" si="0"/>
        <v>23</v>
      </c>
      <c r="I12" s="20"/>
      <c r="J12" s="38">
        <v>23</v>
      </c>
      <c r="K12" s="20" t="s">
        <v>543</v>
      </c>
      <c r="L12" s="80">
        <v>6</v>
      </c>
      <c r="M12" s="14" t="s">
        <v>219</v>
      </c>
      <c r="N12" s="1"/>
      <c r="O12" s="1"/>
      <c r="P12" s="1"/>
      <c r="Q12" s="1"/>
      <c r="R12" s="1"/>
      <c r="S12" s="1"/>
      <c r="T12" s="1"/>
      <c r="U12" s="1"/>
    </row>
    <row r="13" spans="1:21" s="2" customFormat="1" ht="44.25" customHeight="1">
      <c r="A13" s="79" t="s">
        <v>194</v>
      </c>
      <c r="B13" s="19">
        <v>8</v>
      </c>
      <c r="C13" s="22" t="s">
        <v>146</v>
      </c>
      <c r="D13" s="88" t="s">
        <v>173</v>
      </c>
      <c r="E13" s="18">
        <v>8</v>
      </c>
      <c r="F13" s="18">
        <v>10.5</v>
      </c>
      <c r="G13" s="18">
        <v>10</v>
      </c>
      <c r="H13" s="38">
        <f t="shared" si="0"/>
        <v>20.5</v>
      </c>
      <c r="I13" s="20"/>
      <c r="J13" s="38">
        <v>21</v>
      </c>
      <c r="K13" s="20" t="s">
        <v>543</v>
      </c>
      <c r="L13" s="18">
        <v>7</v>
      </c>
      <c r="M13" s="18" t="s">
        <v>115</v>
      </c>
    </row>
    <row r="14" spans="1:21" s="2" customFormat="1" ht="48.75" customHeight="1">
      <c r="A14" s="79" t="s">
        <v>198</v>
      </c>
      <c r="B14" s="19">
        <v>9</v>
      </c>
      <c r="C14" s="69" t="s">
        <v>150</v>
      </c>
      <c r="D14" s="88" t="s">
        <v>173</v>
      </c>
      <c r="E14" s="18">
        <v>8</v>
      </c>
      <c r="F14" s="18">
        <v>12</v>
      </c>
      <c r="G14" s="18">
        <v>8</v>
      </c>
      <c r="H14" s="38">
        <f t="shared" si="0"/>
        <v>20</v>
      </c>
      <c r="I14" s="18"/>
      <c r="J14" s="38">
        <v>20</v>
      </c>
      <c r="K14" s="20" t="s">
        <v>543</v>
      </c>
      <c r="L14" s="18">
        <v>8</v>
      </c>
      <c r="M14" s="18" t="s">
        <v>124</v>
      </c>
    </row>
    <row r="15" spans="1:21" s="2" customFormat="1" ht="44.25" customHeight="1">
      <c r="A15" s="116" t="s">
        <v>468</v>
      </c>
      <c r="B15" s="19">
        <v>10</v>
      </c>
      <c r="C15" s="69" t="s">
        <v>351</v>
      </c>
      <c r="D15" s="85" t="s">
        <v>337</v>
      </c>
      <c r="E15" s="18">
        <v>8</v>
      </c>
      <c r="F15" s="18">
        <v>8</v>
      </c>
      <c r="G15" s="18">
        <v>9.5</v>
      </c>
      <c r="H15" s="38">
        <f t="shared" si="0"/>
        <v>17.5</v>
      </c>
      <c r="I15" s="18"/>
      <c r="J15" s="38">
        <v>18</v>
      </c>
      <c r="K15" s="20" t="s">
        <v>543</v>
      </c>
      <c r="L15" s="20">
        <v>9</v>
      </c>
      <c r="M15" s="18" t="s">
        <v>338</v>
      </c>
    </row>
    <row r="16" spans="1:21" s="2" customFormat="1" ht="44.25" customHeight="1">
      <c r="A16" s="115" t="s">
        <v>466</v>
      </c>
      <c r="B16" s="19">
        <v>11</v>
      </c>
      <c r="C16" s="22" t="s">
        <v>349</v>
      </c>
      <c r="D16" s="85" t="s">
        <v>337</v>
      </c>
      <c r="E16" s="18">
        <v>8</v>
      </c>
      <c r="F16" s="18">
        <v>6</v>
      </c>
      <c r="G16" s="18">
        <v>10</v>
      </c>
      <c r="H16" s="38">
        <f t="shared" si="0"/>
        <v>16</v>
      </c>
      <c r="I16" s="20"/>
      <c r="J16" s="38">
        <v>16</v>
      </c>
      <c r="K16" s="20" t="s">
        <v>543</v>
      </c>
      <c r="L16" s="18">
        <v>10</v>
      </c>
      <c r="M16" s="77" t="s">
        <v>338</v>
      </c>
    </row>
    <row r="17" spans="1:21" s="2" customFormat="1" ht="42" customHeight="1">
      <c r="A17" s="115" t="s">
        <v>469</v>
      </c>
      <c r="B17" s="19">
        <v>12</v>
      </c>
      <c r="C17" s="51" t="s">
        <v>352</v>
      </c>
      <c r="D17" s="85" t="s">
        <v>337</v>
      </c>
      <c r="E17" s="18">
        <v>8</v>
      </c>
      <c r="F17" s="18">
        <v>6</v>
      </c>
      <c r="G17" s="18">
        <v>10</v>
      </c>
      <c r="H17" s="38">
        <f t="shared" si="0"/>
        <v>16</v>
      </c>
      <c r="I17" s="20"/>
      <c r="J17" s="38">
        <v>16</v>
      </c>
      <c r="K17" s="20" t="s">
        <v>543</v>
      </c>
      <c r="L17" s="14">
        <v>10</v>
      </c>
      <c r="M17" s="77" t="s">
        <v>338</v>
      </c>
    </row>
    <row r="18" spans="1:21" s="2" customFormat="1" ht="48.75" customHeight="1">
      <c r="A18" s="115" t="s">
        <v>467</v>
      </c>
      <c r="B18" s="19">
        <v>13</v>
      </c>
      <c r="C18" s="51" t="s">
        <v>350</v>
      </c>
      <c r="D18" s="85" t="s">
        <v>337</v>
      </c>
      <c r="E18" s="18">
        <v>8</v>
      </c>
      <c r="F18" s="18">
        <v>8</v>
      </c>
      <c r="G18" s="18">
        <v>8</v>
      </c>
      <c r="H18" s="38">
        <f t="shared" si="0"/>
        <v>16</v>
      </c>
      <c r="I18" s="20"/>
      <c r="J18" s="38">
        <v>16</v>
      </c>
      <c r="K18" s="20" t="s">
        <v>543</v>
      </c>
      <c r="L18" s="18">
        <v>10</v>
      </c>
      <c r="M18" s="77" t="s">
        <v>338</v>
      </c>
    </row>
    <row r="19" spans="1:21" s="2" customFormat="1" ht="45.75" customHeight="1">
      <c r="A19" s="19" t="s">
        <v>229</v>
      </c>
      <c r="B19" s="19">
        <v>14</v>
      </c>
      <c r="C19" s="51" t="s">
        <v>223</v>
      </c>
      <c r="D19" s="85" t="s">
        <v>220</v>
      </c>
      <c r="E19" s="18">
        <v>8</v>
      </c>
      <c r="F19" s="18">
        <v>2.5</v>
      </c>
      <c r="G19" s="18">
        <v>7</v>
      </c>
      <c r="H19" s="112">
        <f t="shared" si="0"/>
        <v>9.5</v>
      </c>
      <c r="I19" s="20"/>
      <c r="J19" s="112">
        <f t="shared" si="0"/>
        <v>9.5</v>
      </c>
      <c r="K19" s="20" t="s">
        <v>543</v>
      </c>
      <c r="L19" s="14">
        <v>11</v>
      </c>
      <c r="M19" s="77" t="s">
        <v>219</v>
      </c>
      <c r="N19" s="1"/>
      <c r="O19" s="1"/>
      <c r="P19" s="1"/>
      <c r="Q19" s="1"/>
      <c r="R19" s="1"/>
      <c r="S19" s="1"/>
      <c r="T19" s="1"/>
      <c r="U19" s="1"/>
    </row>
    <row r="20" spans="1:21" s="2" customFormat="1" ht="15.75" customHeight="1">
      <c r="A20" s="19"/>
      <c r="B20" s="19"/>
      <c r="C20" s="48"/>
      <c r="D20" s="14"/>
      <c r="E20" s="18"/>
      <c r="F20" s="18"/>
      <c r="G20" s="18"/>
      <c r="H20" s="104"/>
      <c r="I20" s="20"/>
      <c r="J20" s="20"/>
      <c r="K20" s="18"/>
      <c r="L20" s="18"/>
      <c r="M20" s="18"/>
    </row>
    <row r="21" spans="1:21" s="2" customFormat="1">
      <c r="D21" s="6"/>
      <c r="E21" s="7"/>
      <c r="F21" s="7"/>
      <c r="G21" s="7"/>
      <c r="H21" s="105"/>
      <c r="I21" s="7"/>
      <c r="J21" s="7"/>
      <c r="M21" s="8"/>
    </row>
    <row r="22" spans="1:21" s="2" customFormat="1" ht="30.75" customHeight="1">
      <c r="A22" s="36"/>
      <c r="B22" s="26"/>
      <c r="C22" s="27"/>
      <c r="D22" s="46"/>
      <c r="E22" s="43"/>
      <c r="F22" s="84"/>
      <c r="G22" s="84"/>
      <c r="H22" s="106"/>
      <c r="M22" s="8"/>
    </row>
    <row r="23" spans="1:21" s="2" customFormat="1" ht="30.75" customHeight="1">
      <c r="A23" s="36"/>
      <c r="B23" s="26"/>
      <c r="C23" s="27"/>
      <c r="D23" s="46"/>
      <c r="E23" s="43"/>
      <c r="F23" s="84"/>
      <c r="G23" s="84"/>
      <c r="H23" s="106"/>
      <c r="M23" s="8"/>
    </row>
    <row r="24" spans="1:21" s="2" customFormat="1" ht="35.25" customHeight="1">
      <c r="A24" s="25"/>
      <c r="B24" s="26"/>
      <c r="C24" s="27"/>
      <c r="D24" s="46"/>
      <c r="E24" s="43"/>
      <c r="F24" s="84"/>
      <c r="G24" s="84"/>
      <c r="H24" s="106"/>
      <c r="M24" s="8"/>
    </row>
    <row r="25" spans="1:21" s="2" customFormat="1" ht="27.75" customHeight="1">
      <c r="A25" s="25"/>
      <c r="B25" s="26"/>
      <c r="C25" s="27"/>
      <c r="D25" s="44"/>
      <c r="E25" s="45"/>
      <c r="F25" s="84"/>
      <c r="G25" s="84"/>
      <c r="H25" s="106"/>
      <c r="M25" s="8"/>
    </row>
    <row r="26" spans="1:21" s="2" customFormat="1" ht="27.75" customHeight="1">
      <c r="A26" s="39"/>
      <c r="B26" s="40"/>
      <c r="C26" s="41"/>
      <c r="D26" s="44"/>
      <c r="E26" s="45"/>
      <c r="F26" s="84"/>
      <c r="G26" s="84"/>
      <c r="H26" s="106"/>
      <c r="M26" s="8"/>
    </row>
  </sheetData>
  <sortState ref="A6:M19">
    <sortCondition descending="1" ref="H6:H19"/>
  </sortState>
  <mergeCells count="4">
    <mergeCell ref="A4:D4"/>
    <mergeCell ref="A1:M1"/>
    <mergeCell ref="A2:M2"/>
    <mergeCell ref="A3:M3"/>
  </mergeCells>
  <pageMargins left="0.7" right="0.7" top="0.75" bottom="0.75" header="0.3" footer="0.3"/>
  <pageSetup paperSize="9" scale="3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25"/>
  <sheetViews>
    <sheetView topLeftCell="A4" workbookViewId="0">
      <selection activeCell="K12" sqref="K12"/>
    </sheetView>
  </sheetViews>
  <sheetFormatPr defaultRowHeight="15"/>
  <cols>
    <col min="1" max="1" width="17.140625" customWidth="1"/>
    <col min="2" max="2" width="7" customWidth="1"/>
    <col min="3" max="3" width="37.28515625" customWidth="1"/>
    <col min="4" max="4" width="55.42578125" style="55" customWidth="1"/>
    <col min="5" max="5" width="8.42578125" customWidth="1"/>
    <col min="6" max="6" width="12" style="1" customWidth="1"/>
    <col min="7" max="7" width="13.42578125" style="1" customWidth="1"/>
    <col min="8" max="8" width="7.85546875" style="103" customWidth="1"/>
    <col min="9" max="9" width="12.85546875" customWidth="1"/>
    <col min="11" max="11" width="14.140625" customWidth="1"/>
    <col min="12" max="12" width="14.7109375" customWidth="1"/>
    <col min="13" max="13" width="35.42578125" customWidth="1"/>
  </cols>
  <sheetData>
    <row r="1" spans="1:13" s="2" customFormat="1" ht="15.75" customHeight="1">
      <c r="A1" s="153" t="s">
        <v>27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</row>
    <row r="2" spans="1:13" s="2" customFormat="1" ht="15.75" customHeight="1">
      <c r="A2" s="153" t="s">
        <v>17</v>
      </c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</row>
    <row r="3" spans="1:13" s="2" customFormat="1" ht="15.75" customHeight="1">
      <c r="A3" s="153" t="s">
        <v>18</v>
      </c>
      <c r="B3" s="153"/>
      <c r="C3" s="153"/>
      <c r="D3" s="153"/>
      <c r="E3" s="153"/>
      <c r="F3" s="153"/>
      <c r="G3" s="153"/>
      <c r="H3" s="153"/>
      <c r="I3" s="153"/>
      <c r="J3" s="153"/>
      <c r="K3" s="153"/>
      <c r="L3" s="153"/>
      <c r="M3" s="153"/>
    </row>
    <row r="4" spans="1:13" s="2" customFormat="1" ht="15.75" customHeight="1">
      <c r="A4" s="151" t="s">
        <v>37</v>
      </c>
      <c r="B4" s="152"/>
      <c r="C4" s="152"/>
      <c r="D4" s="152"/>
      <c r="E4" s="3"/>
      <c r="F4" s="3"/>
      <c r="G4" s="3"/>
      <c r="H4" s="98"/>
      <c r="I4" s="3"/>
      <c r="J4" s="17"/>
      <c r="K4" s="16"/>
      <c r="L4" s="15"/>
      <c r="M4" s="5"/>
    </row>
    <row r="5" spans="1:13" s="2" customFormat="1" ht="63">
      <c r="A5" s="23" t="s">
        <v>9</v>
      </c>
      <c r="B5" s="23" t="s">
        <v>0</v>
      </c>
      <c r="C5" s="23" t="s">
        <v>1</v>
      </c>
      <c r="D5" s="23" t="s">
        <v>26</v>
      </c>
      <c r="E5" s="23" t="s">
        <v>2</v>
      </c>
      <c r="F5" s="23" t="s">
        <v>36</v>
      </c>
      <c r="G5" s="23" t="s">
        <v>31</v>
      </c>
      <c r="H5" s="99" t="s">
        <v>3</v>
      </c>
      <c r="I5" s="23" t="s">
        <v>4</v>
      </c>
      <c r="J5" s="28" t="s">
        <v>5</v>
      </c>
      <c r="K5" s="23" t="s">
        <v>6</v>
      </c>
      <c r="L5" s="23" t="s">
        <v>7</v>
      </c>
      <c r="M5" s="29" t="s">
        <v>8</v>
      </c>
    </row>
    <row r="6" spans="1:13" s="2" customFormat="1" ht="43.5" customHeight="1">
      <c r="A6" s="79" t="s">
        <v>199</v>
      </c>
      <c r="B6" s="19">
        <v>1</v>
      </c>
      <c r="C6" s="22" t="s">
        <v>151</v>
      </c>
      <c r="D6" s="85" t="s">
        <v>173</v>
      </c>
      <c r="E6" s="14">
        <v>8</v>
      </c>
      <c r="F6" s="18">
        <v>23.5</v>
      </c>
      <c r="G6" s="18">
        <v>10</v>
      </c>
      <c r="H6" s="100">
        <f t="shared" ref="H6:J21" si="0">F6+G6</f>
        <v>33.5</v>
      </c>
      <c r="I6" s="20"/>
      <c r="J6" s="100">
        <f t="shared" si="0"/>
        <v>33.5</v>
      </c>
      <c r="K6" s="18" t="s">
        <v>542</v>
      </c>
      <c r="L6" s="18">
        <v>1</v>
      </c>
      <c r="M6" s="18" t="s">
        <v>115</v>
      </c>
    </row>
    <row r="7" spans="1:13" s="6" customFormat="1" ht="37.5" customHeight="1">
      <c r="A7" s="79" t="s">
        <v>200</v>
      </c>
      <c r="B7" s="19">
        <v>2</v>
      </c>
      <c r="C7" s="22" t="s">
        <v>152</v>
      </c>
      <c r="D7" s="85" t="s">
        <v>173</v>
      </c>
      <c r="E7" s="14">
        <v>8</v>
      </c>
      <c r="F7" s="18">
        <v>22.5</v>
      </c>
      <c r="G7" s="18">
        <v>10</v>
      </c>
      <c r="H7" s="100">
        <f t="shared" si="0"/>
        <v>32.5</v>
      </c>
      <c r="I7" s="20"/>
      <c r="J7" s="100">
        <f t="shared" si="0"/>
        <v>32.5</v>
      </c>
      <c r="K7" s="18" t="s">
        <v>542</v>
      </c>
      <c r="L7" s="14">
        <v>2</v>
      </c>
      <c r="M7" s="18" t="s">
        <v>115</v>
      </c>
    </row>
    <row r="8" spans="1:13" s="6" customFormat="1" ht="36" customHeight="1">
      <c r="A8" s="79" t="s">
        <v>320</v>
      </c>
      <c r="B8" s="19">
        <v>3</v>
      </c>
      <c r="C8" s="69" t="s">
        <v>278</v>
      </c>
      <c r="D8" s="85" t="s">
        <v>297</v>
      </c>
      <c r="E8" s="14">
        <v>8</v>
      </c>
      <c r="F8" s="14">
        <v>23</v>
      </c>
      <c r="G8" s="14">
        <v>9</v>
      </c>
      <c r="H8" s="38">
        <f t="shared" si="0"/>
        <v>32</v>
      </c>
      <c r="I8" s="14"/>
      <c r="J8" s="38">
        <v>32</v>
      </c>
      <c r="K8" s="18" t="s">
        <v>542</v>
      </c>
      <c r="L8" s="78">
        <v>3</v>
      </c>
      <c r="M8" s="14" t="s">
        <v>258</v>
      </c>
    </row>
    <row r="9" spans="1:13" s="6" customFormat="1" ht="48.75" customHeight="1">
      <c r="A9" s="79" t="s">
        <v>319</v>
      </c>
      <c r="B9" s="19">
        <v>4</v>
      </c>
      <c r="C9" s="22" t="s">
        <v>277</v>
      </c>
      <c r="D9" s="85" t="s">
        <v>297</v>
      </c>
      <c r="E9" s="14">
        <v>8</v>
      </c>
      <c r="F9" s="14">
        <v>23</v>
      </c>
      <c r="G9" s="14">
        <v>8</v>
      </c>
      <c r="H9" s="38">
        <f t="shared" si="0"/>
        <v>31</v>
      </c>
      <c r="I9" s="33"/>
      <c r="J9" s="38">
        <v>31</v>
      </c>
      <c r="K9" s="18" t="s">
        <v>541</v>
      </c>
      <c r="L9" s="14">
        <v>4</v>
      </c>
      <c r="M9" s="14" t="s">
        <v>248</v>
      </c>
    </row>
    <row r="10" spans="1:13" s="6" customFormat="1" ht="38.25" customHeight="1">
      <c r="A10" s="79" t="s">
        <v>318</v>
      </c>
      <c r="B10" s="19">
        <v>5</v>
      </c>
      <c r="C10" s="22" t="s">
        <v>276</v>
      </c>
      <c r="D10" s="85" t="s">
        <v>297</v>
      </c>
      <c r="E10" s="14">
        <v>8</v>
      </c>
      <c r="F10" s="14">
        <v>22</v>
      </c>
      <c r="G10" s="14">
        <v>9</v>
      </c>
      <c r="H10" s="38">
        <f t="shared" si="0"/>
        <v>31</v>
      </c>
      <c r="I10" s="33"/>
      <c r="J10" s="38">
        <v>31</v>
      </c>
      <c r="K10" s="18" t="s">
        <v>541</v>
      </c>
      <c r="L10" s="14">
        <v>4</v>
      </c>
      <c r="M10" s="14" t="s">
        <v>258</v>
      </c>
    </row>
    <row r="11" spans="1:13" s="2" customFormat="1" ht="43.5" customHeight="1">
      <c r="A11" s="79" t="s">
        <v>203</v>
      </c>
      <c r="B11" s="19">
        <v>6</v>
      </c>
      <c r="C11" s="69" t="s">
        <v>155</v>
      </c>
      <c r="D11" s="85" t="s">
        <v>173</v>
      </c>
      <c r="E11" s="14">
        <v>8</v>
      </c>
      <c r="F11" s="18">
        <v>20.5</v>
      </c>
      <c r="G11" s="18">
        <v>10</v>
      </c>
      <c r="H11" s="100">
        <f t="shared" si="0"/>
        <v>30.5</v>
      </c>
      <c r="I11" s="18"/>
      <c r="J11" s="100">
        <f t="shared" si="0"/>
        <v>30.5</v>
      </c>
      <c r="K11" s="18" t="s">
        <v>541</v>
      </c>
      <c r="L11" s="21">
        <v>5</v>
      </c>
      <c r="M11" s="18" t="s">
        <v>124</v>
      </c>
    </row>
    <row r="12" spans="1:13" s="2" customFormat="1" ht="43.5" customHeight="1">
      <c r="A12" s="79" t="s">
        <v>202</v>
      </c>
      <c r="B12" s="19">
        <v>7</v>
      </c>
      <c r="C12" s="69" t="s">
        <v>154</v>
      </c>
      <c r="D12" s="85" t="s">
        <v>173</v>
      </c>
      <c r="E12" s="14">
        <v>8</v>
      </c>
      <c r="F12" s="18">
        <v>20</v>
      </c>
      <c r="G12" s="18">
        <v>10</v>
      </c>
      <c r="H12" s="100">
        <f t="shared" si="0"/>
        <v>30</v>
      </c>
      <c r="I12" s="18"/>
      <c r="J12" s="38">
        <v>30</v>
      </c>
      <c r="K12" s="18" t="s">
        <v>541</v>
      </c>
      <c r="L12" s="21">
        <v>6</v>
      </c>
      <c r="M12" s="18" t="s">
        <v>124</v>
      </c>
    </row>
    <row r="13" spans="1:13" s="6" customFormat="1" ht="37.5" customHeight="1">
      <c r="A13" s="79" t="s">
        <v>317</v>
      </c>
      <c r="B13" s="19">
        <v>8</v>
      </c>
      <c r="C13" s="22" t="s">
        <v>275</v>
      </c>
      <c r="D13" s="85" t="s">
        <v>297</v>
      </c>
      <c r="E13" s="14">
        <v>8</v>
      </c>
      <c r="F13" s="18">
        <v>21.5</v>
      </c>
      <c r="G13" s="18">
        <v>7</v>
      </c>
      <c r="H13" s="38">
        <f t="shared" si="0"/>
        <v>28.5</v>
      </c>
      <c r="I13" s="20"/>
      <c r="J13" s="38">
        <v>29</v>
      </c>
      <c r="K13" s="18" t="s">
        <v>543</v>
      </c>
      <c r="L13" s="14">
        <v>7</v>
      </c>
      <c r="M13" s="18" t="s">
        <v>258</v>
      </c>
    </row>
    <row r="14" spans="1:13" s="6" customFormat="1" ht="36" customHeight="1">
      <c r="A14" s="79" t="s">
        <v>240</v>
      </c>
      <c r="B14" s="19">
        <v>9</v>
      </c>
      <c r="C14" s="22" t="s">
        <v>233</v>
      </c>
      <c r="D14" s="85" t="s">
        <v>231</v>
      </c>
      <c r="E14" s="14">
        <v>8</v>
      </c>
      <c r="F14" s="14">
        <v>18</v>
      </c>
      <c r="G14" s="14">
        <v>9.6999999999999993</v>
      </c>
      <c r="H14" s="100">
        <f t="shared" si="0"/>
        <v>27.7</v>
      </c>
      <c r="I14" s="33"/>
      <c r="J14" s="100">
        <f t="shared" si="0"/>
        <v>27.7</v>
      </c>
      <c r="K14" s="18" t="s">
        <v>543</v>
      </c>
      <c r="L14" s="80">
        <v>8</v>
      </c>
      <c r="M14" s="14" t="s">
        <v>232</v>
      </c>
    </row>
    <row r="15" spans="1:13" s="6" customFormat="1" ht="38.25" customHeight="1">
      <c r="A15" s="79" t="s">
        <v>201</v>
      </c>
      <c r="B15" s="19">
        <v>10</v>
      </c>
      <c r="C15" s="22" t="s">
        <v>153</v>
      </c>
      <c r="D15" s="85" t="s">
        <v>173</v>
      </c>
      <c r="E15" s="14">
        <v>8</v>
      </c>
      <c r="F15" s="14">
        <v>16</v>
      </c>
      <c r="G15" s="14">
        <v>10</v>
      </c>
      <c r="H15" s="100">
        <f t="shared" si="0"/>
        <v>26</v>
      </c>
      <c r="I15" s="33"/>
      <c r="J15" s="38">
        <v>26</v>
      </c>
      <c r="K15" s="18" t="s">
        <v>543</v>
      </c>
      <c r="L15" s="14">
        <v>9</v>
      </c>
      <c r="M15" s="14" t="s">
        <v>115</v>
      </c>
    </row>
    <row r="16" spans="1:13" s="2" customFormat="1" ht="43.5" customHeight="1">
      <c r="A16" s="115" t="s">
        <v>466</v>
      </c>
      <c r="B16" s="19">
        <v>11</v>
      </c>
      <c r="C16" s="22" t="s">
        <v>353</v>
      </c>
      <c r="D16" s="85" t="s">
        <v>337</v>
      </c>
      <c r="E16" s="14">
        <v>8</v>
      </c>
      <c r="F16" s="18">
        <v>14</v>
      </c>
      <c r="G16" s="18">
        <v>10</v>
      </c>
      <c r="H16" s="38">
        <f t="shared" si="0"/>
        <v>24</v>
      </c>
      <c r="I16" s="20"/>
      <c r="J16" s="38">
        <v>24</v>
      </c>
      <c r="K16" s="18" t="s">
        <v>543</v>
      </c>
      <c r="L16" s="18">
        <v>10</v>
      </c>
      <c r="M16" s="77" t="s">
        <v>338</v>
      </c>
    </row>
    <row r="17" spans="1:13" s="6" customFormat="1" ht="37.5" customHeight="1">
      <c r="A17" s="115" t="s">
        <v>468</v>
      </c>
      <c r="B17" s="19">
        <v>12</v>
      </c>
      <c r="C17" s="22" t="s">
        <v>355</v>
      </c>
      <c r="D17" s="85" t="s">
        <v>337</v>
      </c>
      <c r="E17" s="14">
        <v>8</v>
      </c>
      <c r="F17" s="18">
        <v>13.5</v>
      </c>
      <c r="G17" s="18">
        <v>10</v>
      </c>
      <c r="H17" s="38">
        <f t="shared" si="0"/>
        <v>23.5</v>
      </c>
      <c r="I17" s="20"/>
      <c r="J17" s="38">
        <v>24</v>
      </c>
      <c r="K17" s="18" t="s">
        <v>543</v>
      </c>
      <c r="L17" s="14">
        <v>10</v>
      </c>
      <c r="M17" s="77" t="s">
        <v>338</v>
      </c>
    </row>
    <row r="18" spans="1:13" s="6" customFormat="1" ht="36" customHeight="1">
      <c r="A18" s="115" t="s">
        <v>469</v>
      </c>
      <c r="B18" s="19">
        <v>13</v>
      </c>
      <c r="C18" s="69" t="s">
        <v>356</v>
      </c>
      <c r="D18" s="85" t="s">
        <v>337</v>
      </c>
      <c r="E18" s="14">
        <v>8</v>
      </c>
      <c r="F18" s="14">
        <v>12.5</v>
      </c>
      <c r="G18" s="14">
        <v>10</v>
      </c>
      <c r="H18" s="38">
        <f t="shared" si="0"/>
        <v>22.5</v>
      </c>
      <c r="I18" s="14"/>
      <c r="J18" s="42">
        <v>23</v>
      </c>
      <c r="K18" s="18" t="s">
        <v>543</v>
      </c>
      <c r="L18" s="22">
        <v>11</v>
      </c>
      <c r="M18" s="14" t="s">
        <v>338</v>
      </c>
    </row>
    <row r="19" spans="1:13" s="6" customFormat="1" ht="38.25" customHeight="1">
      <c r="A19" s="115" t="s">
        <v>467</v>
      </c>
      <c r="B19" s="19">
        <v>14</v>
      </c>
      <c r="C19" s="22" t="s">
        <v>354</v>
      </c>
      <c r="D19" s="85" t="s">
        <v>337</v>
      </c>
      <c r="E19" s="14">
        <v>8</v>
      </c>
      <c r="F19" s="14">
        <v>9.5</v>
      </c>
      <c r="G19" s="14">
        <v>10</v>
      </c>
      <c r="H19" s="38">
        <f t="shared" si="0"/>
        <v>19.5</v>
      </c>
      <c r="I19" s="33"/>
      <c r="J19" s="38">
        <v>20</v>
      </c>
      <c r="K19" s="18" t="s">
        <v>543</v>
      </c>
      <c r="L19" s="14">
        <v>12</v>
      </c>
      <c r="M19" s="77" t="s">
        <v>338</v>
      </c>
    </row>
    <row r="20" spans="1:13" s="6" customFormat="1" ht="48.75" customHeight="1">
      <c r="A20" s="115" t="s">
        <v>471</v>
      </c>
      <c r="B20" s="19">
        <v>15</v>
      </c>
      <c r="C20" s="22" t="s">
        <v>358</v>
      </c>
      <c r="D20" s="85" t="s">
        <v>337</v>
      </c>
      <c r="E20" s="14">
        <v>8</v>
      </c>
      <c r="F20" s="14">
        <v>7.5</v>
      </c>
      <c r="G20" s="14">
        <v>9</v>
      </c>
      <c r="H20" s="38">
        <f t="shared" si="0"/>
        <v>16.5</v>
      </c>
      <c r="I20" s="33"/>
      <c r="J20" s="38">
        <v>17</v>
      </c>
      <c r="K20" s="18" t="s">
        <v>543</v>
      </c>
      <c r="L20" s="14">
        <v>13</v>
      </c>
      <c r="M20" s="77" t="s">
        <v>338</v>
      </c>
    </row>
    <row r="21" spans="1:13" s="6" customFormat="1" ht="38.25" customHeight="1">
      <c r="A21" s="115" t="s">
        <v>470</v>
      </c>
      <c r="B21" s="19">
        <v>16</v>
      </c>
      <c r="C21" s="69" t="s">
        <v>357</v>
      </c>
      <c r="D21" s="85" t="s">
        <v>337</v>
      </c>
      <c r="E21" s="14">
        <v>8</v>
      </c>
      <c r="F21" s="14">
        <v>6.5</v>
      </c>
      <c r="G21" s="14">
        <v>8</v>
      </c>
      <c r="H21" s="38">
        <f t="shared" si="0"/>
        <v>14.5</v>
      </c>
      <c r="I21" s="14"/>
      <c r="J21" s="38">
        <v>15</v>
      </c>
      <c r="K21" s="18" t="s">
        <v>543</v>
      </c>
      <c r="L21" s="22">
        <v>14</v>
      </c>
      <c r="M21" s="77" t="s">
        <v>338</v>
      </c>
    </row>
    <row r="22" spans="1:13" s="2" customFormat="1" ht="30.75" customHeight="1">
      <c r="A22" s="36"/>
      <c r="B22" s="26"/>
      <c r="C22" s="27"/>
      <c r="D22" s="120"/>
      <c r="E22" s="43"/>
      <c r="F22" s="43"/>
      <c r="G22" s="43"/>
      <c r="H22" s="113"/>
      <c r="I22" s="50"/>
      <c r="J22" s="50"/>
      <c r="K22" s="50"/>
      <c r="L22" s="50"/>
      <c r="M22" s="66"/>
    </row>
    <row r="23" spans="1:13" s="2" customFormat="1" ht="35.25" customHeight="1">
      <c r="A23" s="25"/>
      <c r="B23" s="26"/>
      <c r="C23" s="27"/>
      <c r="D23" s="120"/>
      <c r="E23" s="43"/>
      <c r="F23" s="84"/>
      <c r="G23" s="84"/>
      <c r="H23" s="106"/>
      <c r="M23" s="8"/>
    </row>
    <row r="24" spans="1:13" s="2" customFormat="1" ht="27.75" customHeight="1">
      <c r="A24" s="25"/>
      <c r="B24" s="26"/>
      <c r="C24" s="27"/>
      <c r="D24" s="128"/>
      <c r="E24" s="45"/>
      <c r="F24" s="84"/>
      <c r="G24" s="84"/>
      <c r="H24" s="106"/>
      <c r="M24" s="8"/>
    </row>
    <row r="25" spans="1:13" s="2" customFormat="1" ht="27.75" customHeight="1">
      <c r="A25" s="39"/>
      <c r="B25" s="40"/>
      <c r="C25" s="41"/>
      <c r="D25" s="128"/>
      <c r="E25" s="45"/>
      <c r="F25" s="84"/>
      <c r="G25" s="84"/>
      <c r="H25" s="106"/>
      <c r="M25" s="8"/>
    </row>
  </sheetData>
  <sortState ref="A6:M21">
    <sortCondition descending="1" ref="H6:H21"/>
  </sortState>
  <mergeCells count="4">
    <mergeCell ref="A4:D4"/>
    <mergeCell ref="A1:M1"/>
    <mergeCell ref="A2:M2"/>
    <mergeCell ref="A3:M3"/>
  </mergeCells>
  <pageMargins left="0.7" right="0.7" top="0.75" bottom="0.75" header="0.3" footer="0.3"/>
  <pageSetup paperSize="9" scale="3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25"/>
  <sheetViews>
    <sheetView workbookViewId="0">
      <selection activeCell="K16" sqref="K16"/>
    </sheetView>
  </sheetViews>
  <sheetFormatPr defaultRowHeight="15.75"/>
  <cols>
    <col min="1" max="1" width="15.28515625" style="126" customWidth="1"/>
    <col min="2" max="2" width="7.7109375" style="1" customWidth="1"/>
    <col min="3" max="3" width="41" style="1" customWidth="1"/>
    <col min="4" max="4" width="56" style="1" customWidth="1"/>
    <col min="5" max="5" width="8.140625" style="1" customWidth="1"/>
    <col min="6" max="6" width="14.140625" style="1" customWidth="1"/>
    <col min="7" max="7" width="15.7109375" style="1" customWidth="1"/>
    <col min="8" max="8" width="9.140625" style="1"/>
    <col min="9" max="9" width="10" style="1" customWidth="1"/>
    <col min="10" max="10" width="9.140625" style="1"/>
    <col min="11" max="11" width="15.7109375" style="1" customWidth="1"/>
    <col min="12" max="12" width="9.140625" style="1"/>
    <col min="13" max="13" width="35.42578125" style="55" customWidth="1"/>
    <col min="14" max="16384" width="9.140625" style="1"/>
  </cols>
  <sheetData>
    <row r="1" spans="1:25" s="2" customFormat="1" ht="15.75" customHeight="1">
      <c r="A1" s="153" t="s">
        <v>27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</row>
    <row r="2" spans="1:25" s="2" customFormat="1" ht="15.75" customHeight="1">
      <c r="A2" s="153" t="s">
        <v>23</v>
      </c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</row>
    <row r="3" spans="1:25" s="2" customFormat="1" ht="15.75" customHeight="1">
      <c r="A3" s="153" t="s">
        <v>24</v>
      </c>
      <c r="B3" s="153"/>
      <c r="C3" s="153"/>
      <c r="D3" s="153"/>
      <c r="E3" s="153"/>
      <c r="F3" s="153"/>
      <c r="G3" s="153"/>
      <c r="H3" s="153"/>
      <c r="I3" s="153"/>
      <c r="J3" s="153"/>
      <c r="K3" s="153"/>
      <c r="L3" s="153"/>
      <c r="M3" s="153"/>
    </row>
    <row r="4" spans="1:25" s="2" customFormat="1" ht="15.75" customHeight="1">
      <c r="A4" s="151" t="s">
        <v>41</v>
      </c>
      <c r="B4" s="152"/>
      <c r="C4" s="152"/>
      <c r="D4" s="152"/>
      <c r="E4" s="3"/>
      <c r="F4" s="3"/>
      <c r="G4" s="3"/>
      <c r="H4" s="4"/>
      <c r="I4" s="3"/>
      <c r="J4" s="17"/>
      <c r="K4" s="16"/>
      <c r="L4" s="15"/>
      <c r="M4" s="127"/>
    </row>
    <row r="5" spans="1:25" s="2" customFormat="1" ht="63">
      <c r="A5" s="34" t="s">
        <v>10</v>
      </c>
      <c r="B5" s="23" t="s">
        <v>0</v>
      </c>
      <c r="C5" s="23" t="s">
        <v>1</v>
      </c>
      <c r="D5" s="23" t="s">
        <v>26</v>
      </c>
      <c r="E5" s="23" t="s">
        <v>2</v>
      </c>
      <c r="F5" s="23" t="s">
        <v>38</v>
      </c>
      <c r="G5" s="23" t="s">
        <v>39</v>
      </c>
      <c r="H5" s="24" t="s">
        <v>3</v>
      </c>
      <c r="I5" s="23" t="s">
        <v>4</v>
      </c>
      <c r="J5" s="28" t="s">
        <v>5</v>
      </c>
      <c r="K5" s="23" t="s">
        <v>6</v>
      </c>
      <c r="L5" s="23" t="s">
        <v>7</v>
      </c>
      <c r="M5" s="29" t="s">
        <v>8</v>
      </c>
    </row>
    <row r="6" spans="1:25" s="60" customFormat="1" ht="38.25">
      <c r="A6" s="79" t="s">
        <v>313</v>
      </c>
      <c r="B6" s="19">
        <v>1</v>
      </c>
      <c r="C6" s="69" t="s">
        <v>281</v>
      </c>
      <c r="D6" s="88" t="s">
        <v>297</v>
      </c>
      <c r="E6" s="14">
        <v>9</v>
      </c>
      <c r="F6" s="14">
        <v>48</v>
      </c>
      <c r="G6" s="14">
        <v>8</v>
      </c>
      <c r="H6" s="33">
        <f t="shared" ref="H6:H25" si="0">F6+G6</f>
        <v>56</v>
      </c>
      <c r="I6" s="14"/>
      <c r="J6" s="33">
        <v>56</v>
      </c>
      <c r="K6" s="14" t="s">
        <v>542</v>
      </c>
      <c r="L6" s="14">
        <v>1</v>
      </c>
      <c r="M6" s="14" t="s">
        <v>280</v>
      </c>
    </row>
    <row r="7" spans="1:25" s="60" customFormat="1" ht="24">
      <c r="A7" s="79" t="s">
        <v>520</v>
      </c>
      <c r="B7" s="19">
        <v>2</v>
      </c>
      <c r="C7" s="22" t="s">
        <v>422</v>
      </c>
      <c r="D7" s="86" t="s">
        <v>368</v>
      </c>
      <c r="E7" s="14">
        <v>9</v>
      </c>
      <c r="F7" s="14">
        <v>48</v>
      </c>
      <c r="G7" s="14">
        <v>7</v>
      </c>
      <c r="H7" s="33">
        <f t="shared" si="0"/>
        <v>55</v>
      </c>
      <c r="I7" s="71"/>
      <c r="J7" s="33">
        <v>55</v>
      </c>
      <c r="K7" s="14" t="s">
        <v>542</v>
      </c>
      <c r="L7" s="14">
        <v>2</v>
      </c>
      <c r="M7" s="14" t="s">
        <v>369</v>
      </c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</row>
    <row r="8" spans="1:25" s="60" customFormat="1" ht="24">
      <c r="A8" s="79" t="s">
        <v>524</v>
      </c>
      <c r="B8" s="19">
        <v>3</v>
      </c>
      <c r="C8" s="51" t="s">
        <v>426</v>
      </c>
      <c r="D8" s="86" t="s">
        <v>368</v>
      </c>
      <c r="E8" s="14">
        <v>9</v>
      </c>
      <c r="F8" s="14">
        <v>47</v>
      </c>
      <c r="G8" s="14">
        <v>8</v>
      </c>
      <c r="H8" s="33">
        <f t="shared" si="0"/>
        <v>55</v>
      </c>
      <c r="I8" s="33"/>
      <c r="J8" s="33">
        <v>55</v>
      </c>
      <c r="K8" s="14" t="s">
        <v>542</v>
      </c>
      <c r="L8" s="14">
        <v>2</v>
      </c>
      <c r="M8" s="14" t="s">
        <v>369</v>
      </c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</row>
    <row r="9" spans="1:25" s="60" customFormat="1" ht="24">
      <c r="A9" s="79" t="s">
        <v>522</v>
      </c>
      <c r="B9" s="19">
        <v>4</v>
      </c>
      <c r="C9" s="22" t="s">
        <v>424</v>
      </c>
      <c r="D9" s="86" t="s">
        <v>368</v>
      </c>
      <c r="E9" s="14">
        <v>9</v>
      </c>
      <c r="F9" s="14">
        <v>47</v>
      </c>
      <c r="G9" s="14">
        <v>8</v>
      </c>
      <c r="H9" s="33">
        <f t="shared" si="0"/>
        <v>55</v>
      </c>
      <c r="I9" s="71"/>
      <c r="J9" s="33">
        <v>55</v>
      </c>
      <c r="K9" s="14" t="s">
        <v>542</v>
      </c>
      <c r="L9" s="14">
        <v>2</v>
      </c>
      <c r="M9" s="14" t="s">
        <v>369</v>
      </c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</row>
    <row r="10" spans="1:25" s="2" customFormat="1" ht="28.5" customHeight="1">
      <c r="A10" s="79" t="s">
        <v>523</v>
      </c>
      <c r="B10" s="19">
        <v>5</v>
      </c>
      <c r="C10" s="22" t="s">
        <v>425</v>
      </c>
      <c r="D10" s="86" t="s">
        <v>368</v>
      </c>
      <c r="E10" s="14">
        <v>9</v>
      </c>
      <c r="F10" s="14">
        <v>46</v>
      </c>
      <c r="G10" s="14">
        <v>9</v>
      </c>
      <c r="H10" s="33">
        <f t="shared" si="0"/>
        <v>55</v>
      </c>
      <c r="I10" s="71"/>
      <c r="J10" s="33">
        <v>55</v>
      </c>
      <c r="K10" s="14" t="s">
        <v>542</v>
      </c>
      <c r="L10" s="14">
        <v>2</v>
      </c>
      <c r="M10" s="14" t="s">
        <v>369</v>
      </c>
    </row>
    <row r="11" spans="1:25" s="2" customFormat="1" ht="33" customHeight="1">
      <c r="A11" s="79" t="s">
        <v>205</v>
      </c>
      <c r="B11" s="19">
        <v>6</v>
      </c>
      <c r="C11" s="69" t="s">
        <v>159</v>
      </c>
      <c r="D11" s="88" t="s">
        <v>173</v>
      </c>
      <c r="E11" s="14">
        <v>9</v>
      </c>
      <c r="F11" s="14">
        <v>43</v>
      </c>
      <c r="G11" s="14">
        <v>10</v>
      </c>
      <c r="H11" s="33">
        <f t="shared" si="0"/>
        <v>53</v>
      </c>
      <c r="I11" s="14"/>
      <c r="J11" s="33">
        <v>53</v>
      </c>
      <c r="K11" s="14" t="s">
        <v>541</v>
      </c>
      <c r="L11" s="22">
        <v>3</v>
      </c>
      <c r="M11" s="14" t="s">
        <v>157</v>
      </c>
    </row>
    <row r="12" spans="1:25" s="2" customFormat="1" ht="28.5" customHeight="1">
      <c r="A12" s="79" t="s">
        <v>521</v>
      </c>
      <c r="B12" s="19">
        <v>7</v>
      </c>
      <c r="C12" s="51" t="s">
        <v>423</v>
      </c>
      <c r="D12" s="86" t="s">
        <v>368</v>
      </c>
      <c r="E12" s="14">
        <v>9</v>
      </c>
      <c r="F12" s="14">
        <v>46</v>
      </c>
      <c r="G12" s="14">
        <v>7</v>
      </c>
      <c r="H12" s="33">
        <f t="shared" si="0"/>
        <v>53</v>
      </c>
      <c r="I12" s="71"/>
      <c r="J12" s="33">
        <v>53</v>
      </c>
      <c r="K12" s="14" t="s">
        <v>541</v>
      </c>
      <c r="L12" s="14">
        <v>3</v>
      </c>
      <c r="M12" s="14" t="s">
        <v>369</v>
      </c>
    </row>
    <row r="13" spans="1:25" s="62" customFormat="1" ht="44.25" customHeight="1">
      <c r="A13" s="79" t="s">
        <v>519</v>
      </c>
      <c r="B13" s="19">
        <v>8</v>
      </c>
      <c r="C13" s="51" t="s">
        <v>421</v>
      </c>
      <c r="D13" s="86" t="s">
        <v>368</v>
      </c>
      <c r="E13" s="18">
        <v>9</v>
      </c>
      <c r="F13" s="18">
        <v>46</v>
      </c>
      <c r="G13" s="18">
        <v>7</v>
      </c>
      <c r="H13" s="33">
        <f t="shared" si="0"/>
        <v>53</v>
      </c>
      <c r="I13" s="145"/>
      <c r="J13" s="33">
        <v>53</v>
      </c>
      <c r="K13" s="14" t="s">
        <v>541</v>
      </c>
      <c r="L13" s="14">
        <v>3</v>
      </c>
      <c r="M13" s="14" t="s">
        <v>369</v>
      </c>
      <c r="N13" s="60"/>
      <c r="O13" s="60"/>
      <c r="P13" s="60"/>
      <c r="Q13" s="60"/>
      <c r="R13" s="60"/>
      <c r="S13" s="60"/>
      <c r="T13" s="60"/>
      <c r="U13" s="60"/>
      <c r="V13" s="60"/>
      <c r="W13" s="60"/>
      <c r="X13" s="60"/>
      <c r="Y13" s="60"/>
    </row>
    <row r="14" spans="1:25" s="2" customFormat="1" ht="39" customHeight="1">
      <c r="A14" s="79" t="s">
        <v>316</v>
      </c>
      <c r="B14" s="19">
        <v>9</v>
      </c>
      <c r="C14" s="22" t="s">
        <v>284</v>
      </c>
      <c r="D14" s="88" t="s">
        <v>297</v>
      </c>
      <c r="E14" s="14">
        <v>9</v>
      </c>
      <c r="F14" s="14">
        <v>46</v>
      </c>
      <c r="G14" s="14">
        <v>7</v>
      </c>
      <c r="H14" s="33">
        <f t="shared" si="0"/>
        <v>53</v>
      </c>
      <c r="I14" s="71"/>
      <c r="J14" s="33">
        <v>53</v>
      </c>
      <c r="K14" s="14" t="s">
        <v>541</v>
      </c>
      <c r="L14" s="14">
        <v>3</v>
      </c>
      <c r="M14" s="14" t="s">
        <v>280</v>
      </c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</row>
    <row r="15" spans="1:25" s="62" customFormat="1" ht="34.5" customHeight="1">
      <c r="A15" s="79" t="s">
        <v>525</v>
      </c>
      <c r="B15" s="19">
        <v>10</v>
      </c>
      <c r="C15" s="69" t="s">
        <v>427</v>
      </c>
      <c r="D15" s="86" t="s">
        <v>368</v>
      </c>
      <c r="E15" s="21">
        <v>9</v>
      </c>
      <c r="F15" s="21">
        <v>45</v>
      </c>
      <c r="G15" s="144">
        <v>8</v>
      </c>
      <c r="H15" s="33">
        <f t="shared" si="0"/>
        <v>53</v>
      </c>
      <c r="I15" s="21"/>
      <c r="J15" s="68">
        <v>53</v>
      </c>
      <c r="K15" s="14" t="s">
        <v>541</v>
      </c>
      <c r="L15" s="33">
        <v>3</v>
      </c>
      <c r="M15" s="14" t="s">
        <v>369</v>
      </c>
      <c r="N15" s="1"/>
      <c r="O15" s="1"/>
      <c r="P15" s="1"/>
      <c r="Q15" s="1"/>
      <c r="R15" s="1"/>
      <c r="S15" s="1"/>
      <c r="T15" s="1"/>
      <c r="U15" s="1"/>
    </row>
    <row r="16" spans="1:25" s="62" customFormat="1" ht="34.5" customHeight="1">
      <c r="A16" s="19" t="s">
        <v>526</v>
      </c>
      <c r="B16" s="19">
        <v>11</v>
      </c>
      <c r="C16" s="22" t="s">
        <v>428</v>
      </c>
      <c r="D16" s="90" t="s">
        <v>368</v>
      </c>
      <c r="E16" s="14">
        <v>9</v>
      </c>
      <c r="F16" s="14">
        <v>45</v>
      </c>
      <c r="G16" s="14">
        <v>6</v>
      </c>
      <c r="H16" s="33">
        <f t="shared" si="0"/>
        <v>51</v>
      </c>
      <c r="I16" s="71"/>
      <c r="J16" s="33">
        <v>51</v>
      </c>
      <c r="K16" s="14" t="s">
        <v>541</v>
      </c>
      <c r="L16" s="14">
        <v>4</v>
      </c>
      <c r="M16" s="14" t="s">
        <v>369</v>
      </c>
      <c r="N16" s="1"/>
      <c r="O16" s="1"/>
      <c r="P16" s="1"/>
      <c r="Q16" s="1"/>
      <c r="R16" s="1"/>
      <c r="S16" s="1"/>
      <c r="T16" s="1"/>
      <c r="U16" s="1"/>
    </row>
    <row r="17" spans="1:25" s="60" customFormat="1" ht="38.25">
      <c r="A17" s="79" t="s">
        <v>314</v>
      </c>
      <c r="B17" s="19">
        <v>12</v>
      </c>
      <c r="C17" s="69" t="s">
        <v>282</v>
      </c>
      <c r="D17" s="88" t="s">
        <v>297</v>
      </c>
      <c r="E17" s="14">
        <v>9</v>
      </c>
      <c r="F17" s="14">
        <v>42</v>
      </c>
      <c r="G17" s="14">
        <v>8</v>
      </c>
      <c r="H17" s="33">
        <f t="shared" si="0"/>
        <v>50</v>
      </c>
      <c r="I17" s="14"/>
      <c r="J17" s="33">
        <v>50</v>
      </c>
      <c r="K17" s="14" t="s">
        <v>543</v>
      </c>
      <c r="L17" s="22">
        <v>5</v>
      </c>
      <c r="M17" s="14" t="s">
        <v>280</v>
      </c>
    </row>
    <row r="18" spans="1:25" s="60" customFormat="1" ht="38.25">
      <c r="A18" s="79" t="s">
        <v>315</v>
      </c>
      <c r="B18" s="19">
        <v>13</v>
      </c>
      <c r="C18" s="51" t="s">
        <v>283</v>
      </c>
      <c r="D18" s="88" t="s">
        <v>297</v>
      </c>
      <c r="E18" s="14">
        <v>9</v>
      </c>
      <c r="F18" s="14">
        <v>41</v>
      </c>
      <c r="G18" s="14">
        <v>9</v>
      </c>
      <c r="H18" s="33">
        <f t="shared" si="0"/>
        <v>50</v>
      </c>
      <c r="I18" s="71"/>
      <c r="J18" s="33">
        <v>50</v>
      </c>
      <c r="K18" s="14" t="s">
        <v>543</v>
      </c>
      <c r="L18" s="14">
        <v>5</v>
      </c>
      <c r="M18" s="14" t="s">
        <v>280</v>
      </c>
    </row>
    <row r="19" spans="1:25" s="60" customFormat="1" ht="24">
      <c r="A19" s="79" t="s">
        <v>518</v>
      </c>
      <c r="B19" s="19">
        <v>14</v>
      </c>
      <c r="C19" s="69" t="s">
        <v>420</v>
      </c>
      <c r="D19" s="86" t="s">
        <v>368</v>
      </c>
      <c r="E19" s="14">
        <v>9</v>
      </c>
      <c r="F19" s="14">
        <v>39</v>
      </c>
      <c r="G19" s="14">
        <v>6</v>
      </c>
      <c r="H19" s="33">
        <f t="shared" si="0"/>
        <v>45</v>
      </c>
      <c r="I19" s="14"/>
      <c r="J19" s="33">
        <v>45</v>
      </c>
      <c r="K19" s="14" t="s">
        <v>543</v>
      </c>
      <c r="L19" s="22">
        <v>6</v>
      </c>
      <c r="M19" s="14" t="s">
        <v>369</v>
      </c>
    </row>
    <row r="20" spans="1:25" s="60" customFormat="1" ht="24">
      <c r="A20" s="79" t="s">
        <v>516</v>
      </c>
      <c r="B20" s="19">
        <v>15</v>
      </c>
      <c r="C20" s="69" t="s">
        <v>418</v>
      </c>
      <c r="D20" s="86" t="s">
        <v>368</v>
      </c>
      <c r="E20" s="14">
        <v>9</v>
      </c>
      <c r="F20" s="14">
        <v>41</v>
      </c>
      <c r="G20" s="14">
        <v>3</v>
      </c>
      <c r="H20" s="33">
        <f t="shared" si="0"/>
        <v>44</v>
      </c>
      <c r="I20" s="14"/>
      <c r="J20" s="33">
        <v>44</v>
      </c>
      <c r="K20" s="14" t="s">
        <v>543</v>
      </c>
      <c r="L20" s="33">
        <v>7</v>
      </c>
      <c r="M20" s="14" t="s">
        <v>369</v>
      </c>
    </row>
    <row r="21" spans="1:25" s="2" customFormat="1" ht="38.25" customHeight="1">
      <c r="A21" s="79" t="s">
        <v>204</v>
      </c>
      <c r="B21" s="19">
        <v>16</v>
      </c>
      <c r="C21" s="69" t="s">
        <v>158</v>
      </c>
      <c r="D21" s="88" t="s">
        <v>173</v>
      </c>
      <c r="E21" s="14">
        <v>9</v>
      </c>
      <c r="F21" s="14">
        <v>33</v>
      </c>
      <c r="G21" s="14">
        <v>10</v>
      </c>
      <c r="H21" s="33">
        <f t="shared" si="0"/>
        <v>43</v>
      </c>
      <c r="I21" s="14"/>
      <c r="J21" s="33">
        <v>43</v>
      </c>
      <c r="K21" s="14" t="s">
        <v>543</v>
      </c>
      <c r="L21" s="14">
        <v>8</v>
      </c>
      <c r="M21" s="14" t="s">
        <v>157</v>
      </c>
    </row>
    <row r="22" spans="1:25" s="2" customFormat="1" ht="33" customHeight="1">
      <c r="A22" s="79" t="s">
        <v>517</v>
      </c>
      <c r="B22" s="19">
        <v>17</v>
      </c>
      <c r="C22" s="69" t="s">
        <v>419</v>
      </c>
      <c r="D22" s="86" t="s">
        <v>368</v>
      </c>
      <c r="E22" s="14">
        <v>9</v>
      </c>
      <c r="F22" s="14">
        <v>36</v>
      </c>
      <c r="G22" s="14">
        <v>6</v>
      </c>
      <c r="H22" s="33">
        <f t="shared" si="0"/>
        <v>42</v>
      </c>
      <c r="I22" s="14"/>
      <c r="J22" s="33">
        <v>42</v>
      </c>
      <c r="K22" s="14" t="s">
        <v>543</v>
      </c>
      <c r="L22" s="14">
        <v>9</v>
      </c>
      <c r="M22" s="14" t="s">
        <v>369</v>
      </c>
      <c r="N22" s="60"/>
      <c r="O22" s="60"/>
      <c r="P22" s="60"/>
      <c r="Q22" s="60"/>
      <c r="R22" s="60"/>
      <c r="S22" s="60"/>
      <c r="T22" s="60"/>
      <c r="U22" s="60"/>
      <c r="V22" s="60"/>
      <c r="W22" s="60"/>
      <c r="X22" s="60"/>
      <c r="Y22" s="60"/>
    </row>
    <row r="23" spans="1:25" s="2" customFormat="1" ht="28.5" customHeight="1">
      <c r="A23" s="79" t="s">
        <v>91</v>
      </c>
      <c r="B23" s="19">
        <v>18</v>
      </c>
      <c r="C23" s="69" t="s">
        <v>156</v>
      </c>
      <c r="D23" s="88" t="s">
        <v>173</v>
      </c>
      <c r="E23" s="14">
        <v>9</v>
      </c>
      <c r="F23" s="14">
        <v>32</v>
      </c>
      <c r="G23" s="14">
        <v>10</v>
      </c>
      <c r="H23" s="33">
        <f t="shared" si="0"/>
        <v>42</v>
      </c>
      <c r="I23" s="14"/>
      <c r="J23" s="33">
        <v>42</v>
      </c>
      <c r="K23" s="14" t="s">
        <v>543</v>
      </c>
      <c r="L23" s="33">
        <v>9</v>
      </c>
      <c r="M23" s="14" t="s">
        <v>157</v>
      </c>
    </row>
    <row r="24" spans="1:25" s="2" customFormat="1" ht="28.5" customHeight="1">
      <c r="A24" s="79" t="s">
        <v>312</v>
      </c>
      <c r="B24" s="19">
        <v>19</v>
      </c>
      <c r="C24" s="69" t="s">
        <v>279</v>
      </c>
      <c r="D24" s="88" t="s">
        <v>297</v>
      </c>
      <c r="E24" s="14">
        <v>9</v>
      </c>
      <c r="F24" s="14">
        <v>29</v>
      </c>
      <c r="G24" s="14">
        <v>8</v>
      </c>
      <c r="H24" s="33">
        <f t="shared" si="0"/>
        <v>37</v>
      </c>
      <c r="I24" s="14"/>
      <c r="J24" s="33">
        <v>37</v>
      </c>
      <c r="K24" s="14" t="s">
        <v>543</v>
      </c>
      <c r="L24" s="33">
        <v>10</v>
      </c>
      <c r="M24" s="14" t="s">
        <v>280</v>
      </c>
      <c r="N24" s="1"/>
      <c r="O24" s="1"/>
      <c r="P24" s="1"/>
      <c r="Q24" s="1"/>
      <c r="R24" s="1"/>
      <c r="S24" s="1"/>
      <c r="T24" s="1"/>
      <c r="U24" s="1"/>
      <c r="V24" s="62"/>
      <c r="W24" s="62"/>
      <c r="X24" s="62"/>
      <c r="Y24" s="62"/>
    </row>
    <row r="25" spans="1:25" s="62" customFormat="1" ht="44.25" customHeight="1">
      <c r="A25" s="149" t="s">
        <v>91</v>
      </c>
      <c r="B25" s="19">
        <v>20</v>
      </c>
      <c r="C25" s="69" t="s">
        <v>90</v>
      </c>
      <c r="D25" s="146" t="s">
        <v>88</v>
      </c>
      <c r="E25" s="14">
        <v>9</v>
      </c>
      <c r="F25" s="14">
        <v>23</v>
      </c>
      <c r="G25" s="14">
        <v>6</v>
      </c>
      <c r="H25" s="33">
        <f t="shared" si="0"/>
        <v>29</v>
      </c>
      <c r="I25" s="14"/>
      <c r="J25" s="33">
        <v>29</v>
      </c>
      <c r="K25" s="14" t="s">
        <v>543</v>
      </c>
      <c r="L25" s="33">
        <v>11</v>
      </c>
      <c r="M25" s="14" t="s">
        <v>89</v>
      </c>
      <c r="N25" s="1"/>
      <c r="O25" s="1"/>
      <c r="P25" s="1"/>
      <c r="Q25" s="1"/>
      <c r="R25" s="1"/>
      <c r="S25" s="1"/>
      <c r="T25" s="1"/>
      <c r="U25" s="1"/>
    </row>
  </sheetData>
  <sortState ref="A22:Y23">
    <sortCondition ref="C22:C23"/>
  </sortState>
  <mergeCells count="4">
    <mergeCell ref="A4:D4"/>
    <mergeCell ref="A1:M1"/>
    <mergeCell ref="A2:M2"/>
    <mergeCell ref="A3:M3"/>
  </mergeCells>
  <pageMargins left="0.7" right="0.7" top="0.75" bottom="0.75" header="0.3" footer="0.3"/>
  <pageSetup paperSize="9" scale="3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14</vt:i4>
      </vt:variant>
    </vt:vector>
  </HeadingPairs>
  <TitlesOfParts>
    <vt:vector size="14" baseType="lpstr">
      <vt:lpstr>5 класс (мал.)</vt:lpstr>
      <vt:lpstr>5 класс (дев.)</vt:lpstr>
      <vt:lpstr>6 класс (мал.)</vt:lpstr>
      <vt:lpstr>6 класс (дев.)</vt:lpstr>
      <vt:lpstr>7 класс (мал.)</vt:lpstr>
      <vt:lpstr>7 класс (дев.)</vt:lpstr>
      <vt:lpstr>8 класс(м) </vt:lpstr>
      <vt:lpstr>8 класс(д)</vt:lpstr>
      <vt:lpstr>9 класс(мал)</vt:lpstr>
      <vt:lpstr>9 класс(д)</vt:lpstr>
      <vt:lpstr>10 класс  (мал.)</vt:lpstr>
      <vt:lpstr>10 класс(9дев.) </vt:lpstr>
      <vt:lpstr>11 класс (мал)</vt:lpstr>
      <vt:lpstr>11 класс(дев.)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2024-10-14T07:33:17Z</dcterms:modified>
</cp:coreProperties>
</file>